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Excel\Copilot\Dashboard\Samples\"/>
    </mc:Choice>
  </mc:AlternateContent>
  <xr:revisionPtr revIDLastSave="0" documentId="8_{C951AEDA-BCFD-4FAE-B3AA-B2060BB9FCB3}" xr6:coauthVersionLast="47" xr6:coauthVersionMax="47" xr10:uidLastSave="{00000000-0000-0000-0000-000000000000}"/>
  <bookViews>
    <workbookView xWindow="-103" yWindow="-103" windowWidth="33120" windowHeight="18000" xr2:uid="{F5848214-196F-4877-A0B0-6D8CF741A972}"/>
  </bookViews>
  <sheets>
    <sheet name="Data" sheetId="1" r:id="rId1"/>
    <sheet name="Config" sheetId="2" r:id="rId2"/>
  </sheets>
  <definedNames>
    <definedName name="DateList">_xlfn.ANCHORARRAY(Config!$B$3)</definedName>
    <definedName name="FromDate">Data!$O$1</definedName>
    <definedName name="Slicer_Category">#N/A</definedName>
    <definedName name="Slicer_Dashboard_Scope">#N/A</definedName>
    <definedName name="ToDate">Data!$R$1</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
        <x14:slicerCache r:id="rId4"/>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L2" i="1" l="1"/>
  <c r="L3" i="1"/>
  <c r="L4" i="1"/>
  <c r="L5" i="1"/>
  <c r="L6" i="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B3" i="2" a="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<sst xmlns="http://schemas.openxmlformats.org/spreadsheetml/2006/main" count="615" uniqueCount="37">
  <si>
    <t>Date</t>
  </si>
  <si>
    <t>Year</t>
  </si>
  <si>
    <t>Product Group</t>
  </si>
  <si>
    <t>Category</t>
  </si>
  <si>
    <t>Product</t>
  </si>
  <si>
    <t>Region</t>
  </si>
  <si>
    <t>Channel</t>
  </si>
  <si>
    <t>Amount</t>
  </si>
  <si>
    <t>Quantity</t>
  </si>
  <si>
    <t>Cost</t>
  </si>
  <si>
    <t>Profit</t>
  </si>
  <si>
    <t>Dairy</t>
  </si>
  <si>
    <t>Yogurt</t>
  </si>
  <si>
    <t>North</t>
  </si>
  <si>
    <t>Online</t>
  </si>
  <si>
    <t>Beverage</t>
  </si>
  <si>
    <t>Coffee &amp; Tea</t>
  </si>
  <si>
    <t>Coffee</t>
  </si>
  <si>
    <t>East</t>
  </si>
  <si>
    <t>South</t>
  </si>
  <si>
    <t>Wholesale</t>
  </si>
  <si>
    <t>Juice</t>
  </si>
  <si>
    <t>West</t>
  </si>
  <si>
    <t>Retail</t>
  </si>
  <si>
    <t>Water</t>
  </si>
  <si>
    <t>Bakery</t>
  </si>
  <si>
    <t>Bread</t>
  </si>
  <si>
    <t>Fresh</t>
  </si>
  <si>
    <t>Fruit</t>
  </si>
  <si>
    <t>Tea</t>
  </si>
  <si>
    <t>Milk</t>
  </si>
  <si>
    <t>Snack</t>
  </si>
  <si>
    <t>Soda</t>
  </si>
  <si>
    <t>From Date</t>
  </si>
  <si>
    <t>To Date</t>
  </si>
  <si>
    <t>Dashboard Scope</t>
  </si>
  <si>
    <t>Date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</si>
</sst>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
  </numFmts>
  <fonts count="4" x14ac:knownFonts="1">
    <font>
      <sz val="14"/>
      <color theme="1"/>
      <name val="Tahoma"/>
      <family val="2"/>
    </font>
    <font>
      <b/>
      <sz val="11"/>
      <color rgb="FFFFFFFF"/>
      <name val="Tahoma"/>
      <family val="2"/>
    </font>
    <font>
      <sz val="11"/>
      <color rgb="FF000000"/>
      <name val="Tahoma"/>
      <family val="2"/>
    </font>
    <font>
      <sz val="11"/>
      <color theme="1"/>
      <name val="Tahoma"/>
      <family val="2"/>
    </font>
  </fonts>
  <fills count="4">
    <fill>
      <patternFill patternType="none"/>
    </fill>
    <fill>
      <patternFill patternType="gray125"/>
    </fill>
    <fill>
      <patternFill patternType="solid">
        <fgColor rgb="FF1F4E78"/>
        <bgColor rgb="FF000000"/>
      </patternFill>
    </fill>
    <fill>
      <patternFill patternType="solid">
        <fgColor theme="5" tint="0.79998168889431442"/>
        <bgColor indexed="64"/>
      </patternFill>
    </fill>
  </fills>
  <borders count="1">
    <border>
      <left/>
      <right/>
      <top/>
      <bottom/>
      <diagonal/>
    </border>
  </borders>
  <cellStyleXfs count="1">
    <xf numFmtId="0" fontId="0" fillId="0" borderId="0"/>
  </cellStyleXfs>
  <cellXfs count="8">
    <xf numFmtId="0" fontId="0" fillId="0" borderId="0" xfId="0"/>
    <xf numFmtId="164" fontId="0" fillId="0" borderId="0" xfId="0" applyNumberFormat="1"/>
    <xf numFmtId="0" fontId="1" fillId="2" borderId="0" xfId="0" applyFont="1" applyFill="1" applyAlignment="1">
      <alignment horizontal="center"/>
    </xf>
    <xf numFmtId="0" fontId="3" fillId="0" borderId="0" xfId="0" applyFont="1"/>
    <xf numFmtId="164" fontId="3" fillId="3" borderId="0" xfId="0" applyNumberFormat="1" applyFont="1" applyFill="1"/>
    <xf numFmtId="14" fontId="2" fillId="0" borderId="0" xfId="0" applyNumberFormat="1" applyFont="1" applyFill="1"/>
    <xf numFmtId="0" fontId="2" fillId="0" borderId="0" xfId="0" applyFont="1" applyFill="1"/>
    <xf numFmtId="3" fontId="2" fillId="0" borderId="0" xfId="0" applyNumberFormat="1" applyFont="1" applyFill="1"/>
  </cellXfs>
  <cellStyles count="1">
    <cellStyle name="Normal" xfId="0" builtinId="0"/>
  </cellStyles>
  <dxfs count="14">
    <dxf>
      <font>
        <strike val="0"/>
        <outline val="0"/>
        <shadow val="0"/>
        <u val="none"/>
        <vertAlign val="baseline"/>
        <sz val="11"/>
        <name val="Tahoma"/>
        <family val="2"/>
        <scheme val="none"/>
      </font>
      <numFmt numFmtId="0" formatCode="General"/>
    </dxf>
    <dxf>
      <font>
        <b val="0"/>
        <i val="0"/>
        <strike val="0"/>
        <condense val="0"/>
        <extend val="0"/>
        <outline val="0"/>
        <shadow val="0"/>
        <u val="none"/>
        <vertAlign val="baseline"/>
        <sz val="11"/>
        <color rgb="FF000000"/>
        <name val="Tahoma"/>
        <family val="2"/>
        <scheme val="none"/>
      </font>
      <numFmt numFmtId="3" formatCode="#,##0"/>
      <fill>
        <patternFill patternType="none">
          <fgColor indexed="64"/>
          <bgColor auto="1"/>
        </patternFill>
      </fill>
    </dxf>
    <dxf>
      <font>
        <b val="0"/>
        <i val="0"/>
        <strike val="0"/>
        <condense val="0"/>
        <extend val="0"/>
        <outline val="0"/>
        <shadow val="0"/>
        <u val="none"/>
        <vertAlign val="baseline"/>
        <sz val="11"/>
        <color rgb="FF000000"/>
        <name val="Tahoma"/>
        <family val="2"/>
        <scheme val="none"/>
      </font>
      <numFmt numFmtId="3" formatCode="#,##0"/>
      <fill>
        <patternFill patternType="none">
          <fgColor indexed="64"/>
          <bgColor auto="1"/>
        </patternFill>
      </fill>
    </dxf>
    <dxf>
      <font>
        <b val="0"/>
        <i val="0"/>
        <strike val="0"/>
        <condense val="0"/>
        <extend val="0"/>
        <outline val="0"/>
        <shadow val="0"/>
        <u val="none"/>
        <vertAlign val="baseline"/>
        <sz val="11"/>
        <color rgb="FF000000"/>
        <name val="Tahoma"/>
        <family val="2"/>
        <scheme val="none"/>
      </font>
      <fill>
        <patternFill patternType="none">
          <fgColor indexed="64"/>
          <bgColor auto="1"/>
        </patternFill>
      </fill>
    </dxf>
    <dxf>
      <font>
        <b val="0"/>
        <i val="0"/>
        <strike val="0"/>
        <condense val="0"/>
        <extend val="0"/>
        <outline val="0"/>
        <shadow val="0"/>
        <u val="none"/>
        <vertAlign val="baseline"/>
        <sz val="11"/>
        <color rgb="FF000000"/>
        <name val="Tahoma"/>
        <family val="2"/>
        <scheme val="none"/>
      </font>
      <numFmt numFmtId="3" formatCode="#,##0"/>
      <fill>
        <patternFill patternType="none">
          <fgColor indexed="64"/>
          <bgColor auto="1"/>
        </patternFill>
      </fill>
    </dxf>
    <dxf>
      <font>
        <b val="0"/>
        <i val="0"/>
        <strike val="0"/>
        <condense val="0"/>
        <extend val="0"/>
        <outline val="0"/>
        <shadow val="0"/>
        <u val="none"/>
        <vertAlign val="baseline"/>
        <sz val="11"/>
        <color rgb="FF000000"/>
        <name val="Tahoma"/>
        <family val="2"/>
        <scheme val="none"/>
      </font>
      <fill>
        <patternFill patternType="none">
          <fgColor indexed="64"/>
          <bgColor auto="1"/>
        </patternFill>
      </fill>
    </dxf>
    <dxf>
      <font>
        <b val="0"/>
        <i val="0"/>
        <strike val="0"/>
        <condense val="0"/>
        <extend val="0"/>
        <outline val="0"/>
        <shadow val="0"/>
        <u val="none"/>
        <vertAlign val="baseline"/>
        <sz val="11"/>
        <color rgb="FF000000"/>
        <name val="Tahoma"/>
        <family val="2"/>
        <scheme val="none"/>
      </font>
      <fill>
        <patternFill patternType="none">
          <fgColor indexed="64"/>
          <bgColor auto="1"/>
        </patternFill>
      </fill>
    </dxf>
    <dxf>
      <font>
        <b val="0"/>
        <i val="0"/>
        <strike val="0"/>
        <condense val="0"/>
        <extend val="0"/>
        <outline val="0"/>
        <shadow val="0"/>
        <u val="none"/>
        <vertAlign val="baseline"/>
        <sz val="11"/>
        <color rgb="FF000000"/>
        <name val="Tahoma"/>
        <family val="2"/>
        <scheme val="none"/>
      </font>
      <fill>
        <patternFill patternType="none">
          <fgColor indexed="64"/>
          <bgColor auto="1"/>
        </patternFill>
      </fill>
    </dxf>
    <dxf>
      <font>
        <b val="0"/>
        <i val="0"/>
        <strike val="0"/>
        <condense val="0"/>
        <extend val="0"/>
        <outline val="0"/>
        <shadow val="0"/>
        <u val="none"/>
        <vertAlign val="baseline"/>
        <sz val="11"/>
        <color rgb="FF000000"/>
        <name val="Tahoma"/>
        <family val="2"/>
        <scheme val="none"/>
      </font>
      <fill>
        <patternFill patternType="none">
          <fgColor indexed="64"/>
          <bgColor auto="1"/>
        </patternFill>
      </fill>
    </dxf>
    <dxf>
      <font>
        <b val="0"/>
        <i val="0"/>
        <strike val="0"/>
        <condense val="0"/>
        <extend val="0"/>
        <outline val="0"/>
        <shadow val="0"/>
        <u val="none"/>
        <vertAlign val="baseline"/>
        <sz val="11"/>
        <color rgb="FF000000"/>
        <name val="Tahoma"/>
        <family val="2"/>
        <scheme val="none"/>
      </font>
      <fill>
        <patternFill patternType="none">
          <fgColor indexed="64"/>
          <bgColor auto="1"/>
        </patternFill>
      </fill>
    </dxf>
    <dxf>
      <font>
        <b val="0"/>
        <i val="0"/>
        <strike val="0"/>
        <condense val="0"/>
        <extend val="0"/>
        <outline val="0"/>
        <shadow val="0"/>
        <u val="none"/>
        <vertAlign val="baseline"/>
        <sz val="11"/>
        <color rgb="FF000000"/>
        <name val="Tahoma"/>
        <family val="2"/>
        <scheme val="none"/>
      </font>
      <fill>
        <patternFill patternType="none">
          <fgColor indexed="64"/>
          <bgColor auto="1"/>
        </patternFill>
      </fill>
    </dxf>
    <dxf>
      <font>
        <b val="0"/>
        <i val="0"/>
        <strike val="0"/>
        <condense val="0"/>
        <extend val="0"/>
        <outline val="0"/>
        <shadow val="0"/>
        <u val="none"/>
        <vertAlign val="baseline"/>
        <sz val="11"/>
        <color rgb="FF000000"/>
        <name val="Tahoma"/>
        <family val="2"/>
        <scheme val="none"/>
      </font>
      <numFmt numFmtId="19" formatCode="dd/mm/yy"/>
      <fill>
        <patternFill patternType="none">
          <fgColor indexed="64"/>
          <bgColor auto="1"/>
        </patternFill>
      </fill>
    </dxf>
    <dxf>
      <font>
        <b val="0"/>
        <i val="0"/>
        <strike val="0"/>
        <condense val="0"/>
        <extend val="0"/>
        <outline val="0"/>
        <shadow val="0"/>
        <u val="none"/>
        <vertAlign val="baseline"/>
        <sz val="11"/>
        <color rgb="FF000000"/>
        <name val="Tahoma"/>
        <family val="2"/>
        <scheme val="none"/>
      </font>
    </dxf>
    <dxf>
      <font>
        <b/>
        <i val="0"/>
        <strike val="0"/>
        <condense val="0"/>
        <extend val="0"/>
        <outline val="0"/>
        <shadow val="0"/>
        <u val="none"/>
        <vertAlign val="baseline"/>
        <sz val="11"/>
        <color rgb="FFFFFFFF"/>
        <name val="Tahoma"/>
        <family val="2"/>
        <scheme val="none"/>
      </font>
      <fill>
        <patternFill patternType="solid">
          <fgColor rgb="FF000000"/>
          <bgColor rgb="FF1F4E78"/>
        </patternFill>
      </fill>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3.xml"/><Relationship Id="rId3" Type="http://schemas.microsoft.com/office/2007/relationships/slicerCache" Target="slicerCaches/slicerCache1.xml"/><Relationship Id="rId7" Type="http://schemas.openxmlformats.org/officeDocument/2006/relationships/sharedStrings" Target="sharedString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1.xml"/><Relationship Id="rId5" Type="http://schemas.openxmlformats.org/officeDocument/2006/relationships/theme" Target="theme/theme1.xml"/><Relationship Id="rId10" Type="http://schemas.openxmlformats.org/officeDocument/2006/relationships/calcChain" Target="calcChain.xml"/><Relationship Id="rId4" Type="http://schemas.microsoft.com/office/2007/relationships/slicerCache" Target="slicerCaches/slicerCache2.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editAs="absolute">
    <xdr:from>
      <xdr:col>12</xdr:col>
      <xdr:colOff>843643</xdr:colOff>
      <xdr:row>3</xdr:row>
      <xdr:rowOff>65315</xdr:rowOff>
    </xdr:from>
    <xdr:to>
      <xdr:col>16</xdr:col>
      <xdr:colOff>70757</xdr:colOff>
      <xdr:row>11</xdr:row>
      <xdr:rowOff>103415</xdr:rowOff>
    </xdr:to>
    <mc:AlternateContent xmlns:mc="http://schemas.openxmlformats.org/markup-compatibility/2006">
      <mc:Choice xmlns:sle15="http://schemas.microsoft.com/office/drawing/2012/slicer" Requires="sle15">
        <xdr:graphicFrame macro="">
          <xdr:nvGraphicFramePr>
            <xdr:cNvPr id="4" name="Dashboard Scope">
              <a:extLst>
                <a:ext uri="{FF2B5EF4-FFF2-40B4-BE49-F238E27FC236}">
                  <a16:creationId xmlns:a16="http://schemas.microsoft.com/office/drawing/2014/main" id="{BE2FAAB5-0FCF-EEDA-3567-830C51AF1FC4}"/>
                </a:ext>
              </a:extLst>
            </xdr:cNvPr>
            <xdr:cNvGraphicFramePr/>
          </xdr:nvGraphicFramePr>
          <xdr:xfrm>
            <a:off x="0" y="0"/>
            <a:ext cx="0" cy="0"/>
          </xdr:xfrm>
          <a:graphic>
            <a:graphicData uri="http://schemas.microsoft.com/office/drawing/2010/slicer">
              <sle:slicer xmlns:sle="http://schemas.microsoft.com/office/drawing/2010/slicer" name="Dashboard Scope"/>
            </a:graphicData>
          </a:graphic>
        </xdr:graphicFrame>
      </mc:Choice>
      <mc:Fallback>
        <xdr:sp macro="" textlink="">
          <xdr:nvSpPr>
            <xdr:cNvPr id="0" name=""/>
            <xdr:cNvSpPr>
              <a:spLocks noTextEdit="1"/>
            </xdr:cNvSpPr>
          </xdr:nvSpPr>
          <xdr:spPr>
            <a:xfrm>
              <a:off x="11859986" y="587829"/>
              <a:ext cx="2710542" cy="1431472"/>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16</xdr:col>
      <xdr:colOff>691243</xdr:colOff>
      <xdr:row>3</xdr:row>
      <xdr:rowOff>87085</xdr:rowOff>
    </xdr:from>
    <xdr:to>
      <xdr:col>18</xdr:col>
      <xdr:colOff>778328</xdr:colOff>
      <xdr:row>21</xdr:row>
      <xdr:rowOff>170078</xdr:rowOff>
    </xdr:to>
    <mc:AlternateContent xmlns:mc="http://schemas.openxmlformats.org/markup-compatibility/2006">
      <mc:Choice xmlns:sle15="http://schemas.microsoft.com/office/drawing/2012/slicer" Requires="sle15">
        <xdr:graphicFrame macro="">
          <xdr:nvGraphicFramePr>
            <xdr:cNvPr id="5" name="Category">
              <a:extLst>
                <a:ext uri="{FF2B5EF4-FFF2-40B4-BE49-F238E27FC236}">
                  <a16:creationId xmlns:a16="http://schemas.microsoft.com/office/drawing/2014/main" id="{8950266E-77E7-68A1-33F6-997C72A3B937}"/>
                </a:ext>
              </a:extLst>
            </xdr:cNvPr>
            <xdr:cNvGraphicFramePr/>
          </xdr:nvGraphicFramePr>
          <xdr:xfrm>
            <a:off x="0" y="0"/>
            <a:ext cx="0" cy="0"/>
          </xdr:xfrm>
          <a:graphic>
            <a:graphicData uri="http://schemas.microsoft.com/office/drawing/2010/slicer">
              <sle:slicer xmlns:sle="http://schemas.microsoft.com/office/drawing/2010/slicer" name="Category"/>
            </a:graphicData>
          </a:graphic>
        </xdr:graphicFrame>
      </mc:Choice>
      <mc:Fallback>
        <xdr:sp macro="" textlink="">
          <xdr:nvSpPr>
            <xdr:cNvPr id="0" name=""/>
            <xdr:cNvSpPr>
              <a:spLocks noTextEdit="1"/>
            </xdr:cNvSpPr>
          </xdr:nvSpPr>
          <xdr:spPr>
            <a:xfrm>
              <a:off x="15191014" y="609599"/>
              <a:ext cx="1828800" cy="3218079"/>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persons/person.xml><?xml version="1.0" encoding="utf-8"?>
<personList xmlns="http://schemas.microsoft.com/office/spreadsheetml/2018/threadedcomments" xmlns:x="http://schemas.openxmlformats.org/spreadsheetml/2006/mai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ashboard_Scope" xr10:uid="{5C4EB696-8124-43EE-A7BF-808A5497D06A}" sourceName="Dashboard Scope">
  <extLst>
    <x:ext xmlns:x15="http://schemas.microsoft.com/office/spreadsheetml/2010/11/main" uri="{2F2917AC-EB37-4324-AD4E-5DD8C200BD13}">
      <x15:tableSlicerCache tableId="1" column="12"/>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tegory" xr10:uid="{CAD26087-99F6-4D16-92EA-6D736AFD49FC}" sourceName="Category">
  <extLst>
    <x:ext xmlns:x15="http://schemas.microsoft.com/office/spreadsheetml/2010/11/main" uri="{2F2917AC-EB37-4324-AD4E-5DD8C200BD13}">
      <x15:tableSlicerCache tableId="1" column="4"/>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ashboard Scope" xr10:uid="{FCE5263A-8DCD-4E34-9422-256FFA257C5B}" cache="Slicer_Dashboard_Scope" caption="Dashboard Scope" rowHeight="318406"/>
  <slicer name="Category" xr10:uid="{EBD7B17A-28A9-4CDC-A4F5-86CC8501F23C}" cache="Slicer_Category" caption="Category" rowHeight="318406"/>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62C4B61-A30F-46C5-831C-F1959E600F75}" name="Table1" displayName="Table1" ref="A1:L121" totalsRowShown="0" headerRowDxfId="13" dataDxfId="12">
  <autoFilter ref="A1:L121" xr:uid="{962C4B61-A30F-46C5-831C-F1959E600F75}"/>
  <tableColumns count="12">
    <tableColumn id="1" xr3:uid="{C7AEC158-C4B9-4BF2-A39D-8C88D098A7AE}" name="Date" dataDxfId="11"/>
    <tableColumn id="2" xr3:uid="{B6055649-682C-4478-84AD-508B5F2E0533}" name="Year" dataDxfId="10"/>
    <tableColumn id="3" xr3:uid="{41C7499F-AE44-4C46-BF91-2A22EAABCCF7}" name="Product Group" dataDxfId="9"/>
    <tableColumn id="4" xr3:uid="{0A210905-565C-4EE4-8810-1AA7F42C908A}" name="Category" dataDxfId="8"/>
    <tableColumn id="5" xr3:uid="{DE8ECACE-3AB6-429D-B4A0-327D341993F7}" name="Product" dataDxfId="7"/>
    <tableColumn id="6" xr3:uid="{567DD28B-5826-4B4E-ADB2-58A9C3F01276}" name="Region" dataDxfId="6"/>
    <tableColumn id="7" xr3:uid="{3DA9AF02-4938-4090-9A0C-4AF2EA09E906}" name="Channel" dataDxfId="5"/>
    <tableColumn id="8" xr3:uid="{C45C2CD1-7A7D-433E-8BE8-383E86A2CC4C}" name="Amount" dataDxfId="4"/>
    <tableColumn id="9" xr3:uid="{7396F717-0B86-473F-B1E8-84129FAE5D89}" name="Quantity" dataDxfId="3"/>
    <tableColumn id="10" xr3:uid="{AAD05A29-2029-4FBB-A3B5-C4FAF07B68D4}" name="Cost" dataDxfId="2"/>
    <tableColumn id="11" xr3:uid="{77CF91D6-0746-4EC3-BA34-05A6B3C3D2E8}" name="Profit" dataDxfId="1"/>
    <tableColumn id="12" xr3:uid="{ADAA679A-060F-4926-AF47-1D40A0CA79A1}" name="Dashboard Scope" dataDxfId="0">
      <calculatedColumnFormula>IF(
   AND(
      SUBTOTAL(103,Table1[[#This Row],[Product]])&gt;0,
      Table1[[#This Row],[Date]]&gt;=FromDate,
      Table1[[#This Row],[Date]]&lt;=ToDate
   ),
   "01 Include",
   "02 Exclude"
)</calculatedColumnFormula>
    </tableColumn>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367FA-EF2E-4D6A-BA3C-0038687E5891}">
  <dimension ref="A1:R121"/>
  <sheetViews>
    <sheetView tabSelected="1" workbookViewId="0">
      <selection activeCell="O1" sqref="O1"/>
    </sheetView>
  </sheetViews>
  <sheetFormatPr defaultRowHeight="13.75" x14ac:dyDescent="0.3"/>
  <cols>
    <col min="1" max="2" width="8.88671875" style="3"/>
    <col min="3" max="3" width="10.77734375" style="3" customWidth="1"/>
    <col min="4" max="11" width="8.88671875" style="3"/>
    <col min="12" max="12" width="12.77734375" style="3" customWidth="1"/>
    <col min="13" max="16384" width="8.88671875" style="3"/>
  </cols>
  <sheetData>
    <row r="1" spans="1:18" x14ac:dyDescent="0.3">
      <c r="A1" s="2" t="s">
        <v>0</v>
      </c>
      <c r="B1" s="2" t="s">
        <v>1</v>
      </c>
      <c r="C1" s="2" t="s">
        <v>2</v>
      </c>
      <c r="D1" s="2" t="s">
        <v>3</v>
      </c>
      <c r="E1" s="2" t="s">
        <v>4</v>
      </c>
      <c r="F1" s="2" t="s">
        <v>5</v>
      </c>
      <c r="G1" s="2" t="s">
        <v>6</v>
      </c>
      <c r="H1" s="2" t="s">
        <v>7</v>
      </c>
      <c r="I1" s="2" t="s">
        <v>8</v>
      </c>
      <c r="J1" s="2" t="s">
        <v>9</v>
      </c>
      <c r="K1" s="2" t="s">
        <v>10</v>
      </c>
      <c r="L1" s="3" t="s">
        <v>35</v>
      </c>
      <c r="N1" s="3" t="s">
        <v>33</v>
      </c>
      <c r="O1" s="4">
        <v>46023</v>
      </c>
      <c r="Q1" s="3" t="s">
        <v>34</v>
      </c>
      <c r="R1" s="4">
        <v>46127</v>
      </c>
    </row>
    <row r="2" spans="1:18" x14ac:dyDescent="0.3">
      <c r="A2" s="5">
        <v>46023</v>
      </c>
      <c r="B2" s="6">
        <v>2026</v>
      </c>
      <c r="C2" s="6" t="s">
        <v>11</v>
      </c>
      <c r="D2" s="6" t="s">
        <v>12</v>
      </c>
      <c r="E2" s="6" t="s">
        <v>12</v>
      </c>
      <c r="F2" s="6" t="s">
        <v>13</v>
      </c>
      <c r="G2" s="6" t="s">
        <v>14</v>
      </c>
      <c r="H2" s="7">
        <v>62446</v>
      </c>
      <c r="I2" s="6">
        <v>50</v>
      </c>
      <c r="J2" s="7">
        <v>38989</v>
      </c>
      <c r="K2" s="7">
        <v>23457</v>
      </c>
      <c r="L2" s="3" t="str">
        <f>IF(
   AND(
      SUBTOTAL(103,Table1[[#This Row],[Product]])&gt;0,
      Table1[[#This Row],[Date]]&gt;=FromDate,
      Table1[[#This Row],[Date]]&lt;=ToDate
   ),
   "01 Include",
   "02 Exclude"
)</f>
        <v>01 Include</v>
      </c>
    </row>
    <row r="3" spans="1:18" x14ac:dyDescent="0.3">
      <c r="A3" s="5">
        <v>46024</v>
      </c>
      <c r="B3" s="6">
        <v>2026</v>
      </c>
      <c r="C3" s="6" t="s">
        <v>15</v>
      </c>
      <c r="D3" s="6" t="s">
        <v>16</v>
      </c>
      <c r="E3" s="6" t="s">
        <v>17</v>
      </c>
      <c r="F3" s="6" t="s">
        <v>18</v>
      </c>
      <c r="G3" s="6" t="s">
        <v>14</v>
      </c>
      <c r="H3" s="7">
        <v>47006</v>
      </c>
      <c r="I3" s="6">
        <v>22</v>
      </c>
      <c r="J3" s="7">
        <v>30532</v>
      </c>
      <c r="K3" s="7">
        <v>16474</v>
      </c>
      <c r="L3" s="3" t="str">
        <f>IF(
   AND(
      SUBTOTAL(103,Table1[[#This Row],[Product]])&gt;0,
      Table1[[#This Row],[Date]]&gt;=FromDate,
      Table1[[#This Row],[Date]]&lt;=ToDate
   ),
   "01 Include",
   "02 Exclude"
)</f>
        <v>01 Include</v>
      </c>
    </row>
    <row r="4" spans="1:18" x14ac:dyDescent="0.3">
      <c r="A4" s="5">
        <v>46025</v>
      </c>
      <c r="B4" s="6">
        <v>2026</v>
      </c>
      <c r="C4" s="6" t="s">
        <v>11</v>
      </c>
      <c r="D4" s="6" t="s">
        <v>12</v>
      </c>
      <c r="E4" s="6" t="s">
        <v>12</v>
      </c>
      <c r="F4" s="6" t="s">
        <v>19</v>
      </c>
      <c r="G4" s="6" t="s">
        <v>20</v>
      </c>
      <c r="H4" s="7">
        <v>60613</v>
      </c>
      <c r="I4" s="6">
        <v>50</v>
      </c>
      <c r="J4" s="7">
        <v>36316</v>
      </c>
      <c r="K4" s="7">
        <v>24297</v>
      </c>
      <c r="L4" s="3" t="str">
        <f>IF(
   AND(
      SUBTOTAL(103,Table1[[#This Row],[Product]])&gt;0,
      Table1[[#This Row],[Date]]&gt;=FromDate,
      Table1[[#This Row],[Date]]&lt;=ToDate
   ),
   "01 Include",
   "02 Exclude"
)</f>
        <v>01 Include</v>
      </c>
    </row>
    <row r="5" spans="1:18" x14ac:dyDescent="0.3">
      <c r="A5" s="5">
        <v>46026</v>
      </c>
      <c r="B5" s="6">
        <v>2026</v>
      </c>
      <c r="C5" s="6" t="s">
        <v>15</v>
      </c>
      <c r="D5" s="6" t="s">
        <v>21</v>
      </c>
      <c r="E5" s="6" t="s">
        <v>21</v>
      </c>
      <c r="F5" s="6" t="s">
        <v>19</v>
      </c>
      <c r="G5" s="6" t="s">
        <v>14</v>
      </c>
      <c r="H5" s="7">
        <v>30956</v>
      </c>
      <c r="I5" s="6">
        <v>20</v>
      </c>
      <c r="J5" s="7">
        <v>18161</v>
      </c>
      <c r="K5" s="7">
        <v>12795</v>
      </c>
      <c r="L5" s="3" t="str">
        <f>IF(
   AND(
      SUBTOTAL(103,Table1[[#This Row],[Product]])&gt;0,
      Table1[[#This Row],[Date]]&gt;=FromDate,
      Table1[[#This Row],[Date]]&lt;=ToDate
   ),
   "01 Include",
   "02 Exclude"
)</f>
        <v>01 Include</v>
      </c>
    </row>
    <row r="6" spans="1:18" x14ac:dyDescent="0.3">
      <c r="A6" s="5">
        <v>46027</v>
      </c>
      <c r="B6" s="6">
        <v>2026</v>
      </c>
      <c r="C6" s="6" t="s">
        <v>11</v>
      </c>
      <c r="D6" s="6" t="s">
        <v>12</v>
      </c>
      <c r="E6" s="6" t="s">
        <v>12</v>
      </c>
      <c r="F6" s="6" t="s">
        <v>22</v>
      </c>
      <c r="G6" s="6" t="s">
        <v>20</v>
      </c>
      <c r="H6" s="7">
        <v>25698</v>
      </c>
      <c r="I6" s="6">
        <v>19</v>
      </c>
      <c r="J6" s="7">
        <v>18697</v>
      </c>
      <c r="K6" s="7">
        <v>7001</v>
      </c>
      <c r="L6" s="3" t="str">
        <f>IF(
   AND(
      SUBTOTAL(103,Table1[[#This Row],[Product]])&gt;0,
      Table1[[#This Row],[Date]]&gt;=FromDate,
      Table1[[#This Row],[Date]]&lt;=ToDate
   ),
   "01 Include",
   "02 Exclude"
)</f>
        <v>01 Include</v>
      </c>
    </row>
    <row r="7" spans="1:18" x14ac:dyDescent="0.3">
      <c r="A7" s="5">
        <v>46028</v>
      </c>
      <c r="B7" s="6">
        <v>2026</v>
      </c>
      <c r="C7" s="6" t="s">
        <v>11</v>
      </c>
      <c r="D7" s="6" t="s">
        <v>12</v>
      </c>
      <c r="E7" s="6" t="s">
        <v>12</v>
      </c>
      <c r="F7" s="6" t="s">
        <v>22</v>
      </c>
      <c r="G7" s="6" t="s">
        <v>23</v>
      </c>
      <c r="H7" s="7">
        <v>33328</v>
      </c>
      <c r="I7" s="6">
        <v>30</v>
      </c>
      <c r="J7" s="7">
        <v>19778</v>
      </c>
      <c r="K7" s="7">
        <v>13550</v>
      </c>
      <c r="L7" s="3" t="str">
        <f>IF(
   AND(
      SUBTOTAL(103,Table1[[#This Row],[Product]])&gt;0,
      Table1[[#This Row],[Date]]&gt;=FromDate,
      Table1[[#This Row],[Date]]&lt;=ToDate
   ),
   "01 Include",
   "02 Exclude"
)</f>
        <v>01 Include</v>
      </c>
    </row>
    <row r="8" spans="1:18" x14ac:dyDescent="0.3">
      <c r="A8" s="5">
        <v>46029</v>
      </c>
      <c r="B8" s="6">
        <v>2026</v>
      </c>
      <c r="C8" s="6" t="s">
        <v>15</v>
      </c>
      <c r="D8" s="6" t="s">
        <v>24</v>
      </c>
      <c r="E8" s="6" t="s">
        <v>24</v>
      </c>
      <c r="F8" s="6" t="s">
        <v>19</v>
      </c>
      <c r="G8" s="6" t="s">
        <v>14</v>
      </c>
      <c r="H8" s="7">
        <v>35964</v>
      </c>
      <c r="I8" s="6">
        <v>27</v>
      </c>
      <c r="J8" s="7">
        <v>23451</v>
      </c>
      <c r="K8" s="7">
        <v>12513</v>
      </c>
      <c r="L8" s="3" t="str">
        <f>IF(
   AND(
      SUBTOTAL(103,Table1[[#This Row],[Product]])&gt;0,
      Table1[[#This Row],[Date]]&gt;=FromDate,
      Table1[[#This Row],[Date]]&lt;=ToDate
   ),
   "01 Include",
   "02 Exclude"
)</f>
        <v>01 Include</v>
      </c>
    </row>
    <row r="9" spans="1:18" x14ac:dyDescent="0.3">
      <c r="A9" s="5">
        <v>46030</v>
      </c>
      <c r="B9" s="6">
        <v>2026</v>
      </c>
      <c r="C9" s="6" t="s">
        <v>25</v>
      </c>
      <c r="D9" s="6" t="s">
        <v>26</v>
      </c>
      <c r="E9" s="6" t="s">
        <v>25</v>
      </c>
      <c r="F9" s="6" t="s">
        <v>19</v>
      </c>
      <c r="G9" s="6" t="s">
        <v>23</v>
      </c>
      <c r="H9" s="7">
        <v>82690</v>
      </c>
      <c r="I9" s="6">
        <v>43</v>
      </c>
      <c r="J9" s="7">
        <v>46464</v>
      </c>
      <c r="K9" s="7">
        <v>36226</v>
      </c>
      <c r="L9" s="3" t="str">
        <f>IF(
   AND(
      SUBTOTAL(103,Table1[[#This Row],[Product]])&gt;0,
      Table1[[#This Row],[Date]]&gt;=FromDate,
      Table1[[#This Row],[Date]]&lt;=ToDate
   ),
   "01 Include",
   "02 Exclude"
)</f>
        <v>01 Include</v>
      </c>
    </row>
    <row r="10" spans="1:18" x14ac:dyDescent="0.3">
      <c r="A10" s="5">
        <v>46031</v>
      </c>
      <c r="B10" s="6">
        <v>2026</v>
      </c>
      <c r="C10" s="6" t="s">
        <v>15</v>
      </c>
      <c r="D10" s="6" t="s">
        <v>16</v>
      </c>
      <c r="E10" s="6" t="s">
        <v>17</v>
      </c>
      <c r="F10" s="6" t="s">
        <v>18</v>
      </c>
      <c r="G10" s="6" t="s">
        <v>20</v>
      </c>
      <c r="H10" s="7">
        <v>89639</v>
      </c>
      <c r="I10" s="6">
        <v>40</v>
      </c>
      <c r="J10" s="7">
        <v>70871</v>
      </c>
      <c r="K10" s="7">
        <v>18768</v>
      </c>
      <c r="L10" s="3" t="str">
        <f>IF(
   AND(
      SUBTOTAL(103,Table1[[#This Row],[Product]])&gt;0,
      Table1[[#This Row],[Date]]&gt;=FromDate,
      Table1[[#This Row],[Date]]&lt;=ToDate
   ),
   "01 Include",
   "02 Exclude"
)</f>
        <v>01 Include</v>
      </c>
    </row>
    <row r="11" spans="1:18" x14ac:dyDescent="0.3">
      <c r="A11" s="5">
        <v>46032</v>
      </c>
      <c r="B11" s="6">
        <v>2026</v>
      </c>
      <c r="C11" s="6" t="s">
        <v>15</v>
      </c>
      <c r="D11" s="6" t="s">
        <v>24</v>
      </c>
      <c r="E11" s="6" t="s">
        <v>24</v>
      </c>
      <c r="F11" s="6" t="s">
        <v>13</v>
      </c>
      <c r="G11" s="6" t="s">
        <v>23</v>
      </c>
      <c r="H11" s="7">
        <v>14699</v>
      </c>
      <c r="I11" s="6">
        <v>13</v>
      </c>
      <c r="J11" s="7">
        <v>9092</v>
      </c>
      <c r="K11" s="7">
        <v>5607</v>
      </c>
      <c r="L11" s="3" t="str">
        <f>IF(
   AND(
      SUBTOTAL(103,Table1[[#This Row],[Product]])&gt;0,
      Table1[[#This Row],[Date]]&gt;=FromDate,
      Table1[[#This Row],[Date]]&lt;=ToDate
   ),
   "01 Include",
   "02 Exclude"
)</f>
        <v>01 Include</v>
      </c>
    </row>
    <row r="12" spans="1:18" x14ac:dyDescent="0.3">
      <c r="A12" s="5">
        <v>46033</v>
      </c>
      <c r="B12" s="6">
        <v>2026</v>
      </c>
      <c r="C12" s="6" t="s">
        <v>15</v>
      </c>
      <c r="D12" s="6" t="s">
        <v>21</v>
      </c>
      <c r="E12" s="6" t="s">
        <v>21</v>
      </c>
      <c r="F12" s="6" t="s">
        <v>13</v>
      </c>
      <c r="G12" s="6" t="s">
        <v>23</v>
      </c>
      <c r="H12" s="7">
        <v>9400</v>
      </c>
      <c r="I12" s="6">
        <v>6</v>
      </c>
      <c r="J12" s="7">
        <v>7239</v>
      </c>
      <c r="K12" s="7">
        <v>2161</v>
      </c>
      <c r="L12" s="3" t="str">
        <f>IF(
   AND(
      SUBTOTAL(103,Table1[[#This Row],[Product]])&gt;0,
      Table1[[#This Row],[Date]]&gt;=FromDate,
      Table1[[#This Row],[Date]]&lt;=ToDate
   ),
   "01 Include",
   "02 Exclude"
)</f>
        <v>01 Include</v>
      </c>
    </row>
    <row r="13" spans="1:18" x14ac:dyDescent="0.3">
      <c r="A13" s="5">
        <v>46034</v>
      </c>
      <c r="B13" s="6">
        <v>2026</v>
      </c>
      <c r="C13" s="6" t="s">
        <v>11</v>
      </c>
      <c r="D13" s="6" t="s">
        <v>12</v>
      </c>
      <c r="E13" s="6" t="s">
        <v>12</v>
      </c>
      <c r="F13" s="6" t="s">
        <v>22</v>
      </c>
      <c r="G13" s="6" t="s">
        <v>23</v>
      </c>
      <c r="H13" s="7">
        <v>45108</v>
      </c>
      <c r="I13" s="6">
        <v>38</v>
      </c>
      <c r="J13" s="7">
        <v>30984</v>
      </c>
      <c r="K13" s="7">
        <v>14124</v>
      </c>
      <c r="L13" s="3" t="str">
        <f>IF(
   AND(
      SUBTOTAL(103,Table1[[#This Row],[Product]])&gt;0,
      Table1[[#This Row],[Date]]&gt;=FromDate,
      Table1[[#This Row],[Date]]&lt;=ToDate
   ),
   "01 Include",
   "02 Exclude"
)</f>
        <v>01 Include</v>
      </c>
    </row>
    <row r="14" spans="1:18" x14ac:dyDescent="0.3">
      <c r="A14" s="5">
        <v>46035</v>
      </c>
      <c r="B14" s="6">
        <v>2026</v>
      </c>
      <c r="C14" s="6" t="s">
        <v>15</v>
      </c>
      <c r="D14" s="6" t="s">
        <v>16</v>
      </c>
      <c r="E14" s="6" t="s">
        <v>17</v>
      </c>
      <c r="F14" s="6" t="s">
        <v>13</v>
      </c>
      <c r="G14" s="6" t="s">
        <v>20</v>
      </c>
      <c r="H14" s="7">
        <v>77042</v>
      </c>
      <c r="I14" s="6">
        <v>35</v>
      </c>
      <c r="J14" s="7">
        <v>55465</v>
      </c>
      <c r="K14" s="7">
        <v>21577</v>
      </c>
      <c r="L14" s="3" t="str">
        <f>IF(
   AND(
      SUBTOTAL(103,Table1[[#This Row],[Product]])&gt;0,
      Table1[[#This Row],[Date]]&gt;=FromDate,
      Table1[[#This Row],[Date]]&lt;=ToDate
   ),
   "01 Include",
   "02 Exclude"
)</f>
        <v>01 Include</v>
      </c>
    </row>
    <row r="15" spans="1:18" x14ac:dyDescent="0.3">
      <c r="A15" s="5">
        <v>46036</v>
      </c>
      <c r="B15" s="6">
        <v>2026</v>
      </c>
      <c r="C15" s="6" t="s">
        <v>11</v>
      </c>
      <c r="D15" s="6" t="s">
        <v>12</v>
      </c>
      <c r="E15" s="6" t="s">
        <v>12</v>
      </c>
      <c r="F15" s="6" t="s">
        <v>13</v>
      </c>
      <c r="G15" s="6" t="s">
        <v>20</v>
      </c>
      <c r="H15" s="7">
        <v>16528</v>
      </c>
      <c r="I15" s="6">
        <v>13</v>
      </c>
      <c r="J15" s="7">
        <v>10881</v>
      </c>
      <c r="K15" s="7">
        <v>5647</v>
      </c>
      <c r="L15" s="3" t="str">
        <f>IF(
   AND(
      SUBTOTAL(103,Table1[[#This Row],[Product]])&gt;0,
      Table1[[#This Row],[Date]]&gt;=FromDate,
      Table1[[#This Row],[Date]]&lt;=ToDate
   ),
   "01 Include",
   "02 Exclude"
)</f>
        <v>01 Include</v>
      </c>
    </row>
    <row r="16" spans="1:18" x14ac:dyDescent="0.3">
      <c r="A16" s="5">
        <v>46037</v>
      </c>
      <c r="B16" s="6">
        <v>2026</v>
      </c>
      <c r="C16" s="6" t="s">
        <v>27</v>
      </c>
      <c r="D16" s="6" t="s">
        <v>28</v>
      </c>
      <c r="E16" s="6" t="s">
        <v>28</v>
      </c>
      <c r="F16" s="6" t="s">
        <v>18</v>
      </c>
      <c r="G16" s="6" t="s">
        <v>14</v>
      </c>
      <c r="H16" s="7">
        <v>31156</v>
      </c>
      <c r="I16" s="6">
        <v>17</v>
      </c>
      <c r="J16" s="7">
        <v>18303</v>
      </c>
      <c r="K16" s="7">
        <v>12853</v>
      </c>
      <c r="L16" s="3" t="str">
        <f>IF(
   AND(
      SUBTOTAL(103,Table1[[#This Row],[Product]])&gt;0,
      Table1[[#This Row],[Date]]&gt;=FromDate,
      Table1[[#This Row],[Date]]&lt;=ToDate
   ),
   "01 Include",
   "02 Exclude"
)</f>
        <v>01 Include</v>
      </c>
    </row>
    <row r="17" spans="1:12" x14ac:dyDescent="0.3">
      <c r="A17" s="5">
        <v>46038</v>
      </c>
      <c r="B17" s="6">
        <v>2026</v>
      </c>
      <c r="C17" s="6" t="s">
        <v>25</v>
      </c>
      <c r="D17" s="6" t="s">
        <v>26</v>
      </c>
      <c r="E17" s="6" t="s">
        <v>25</v>
      </c>
      <c r="F17" s="6" t="s">
        <v>22</v>
      </c>
      <c r="G17" s="6" t="s">
        <v>23</v>
      </c>
      <c r="H17" s="7">
        <v>8792</v>
      </c>
      <c r="I17" s="6">
        <v>5</v>
      </c>
      <c r="J17" s="7">
        <v>6570</v>
      </c>
      <c r="K17" s="7">
        <v>2222</v>
      </c>
      <c r="L17" s="3" t="str">
        <f>IF(
   AND(
      SUBTOTAL(103,Table1[[#This Row],[Product]])&gt;0,
      Table1[[#This Row],[Date]]&gt;=FromDate,
      Table1[[#This Row],[Date]]&lt;=ToDate
   ),
   "01 Include",
   "02 Exclude"
)</f>
        <v>01 Include</v>
      </c>
    </row>
    <row r="18" spans="1:12" x14ac:dyDescent="0.3">
      <c r="A18" s="5">
        <v>46039</v>
      </c>
      <c r="B18" s="6">
        <v>2026</v>
      </c>
      <c r="C18" s="6" t="s">
        <v>15</v>
      </c>
      <c r="D18" s="6" t="s">
        <v>24</v>
      </c>
      <c r="E18" s="6" t="s">
        <v>24</v>
      </c>
      <c r="F18" s="6" t="s">
        <v>19</v>
      </c>
      <c r="G18" s="6" t="s">
        <v>14</v>
      </c>
      <c r="H18" s="7">
        <v>49339</v>
      </c>
      <c r="I18" s="6">
        <v>39</v>
      </c>
      <c r="J18" s="7">
        <v>29187</v>
      </c>
      <c r="K18" s="7">
        <v>20152</v>
      </c>
      <c r="L18" s="3" t="str">
        <f>IF(
   AND(
      SUBTOTAL(103,Table1[[#This Row],[Product]])&gt;0,
      Table1[[#This Row],[Date]]&gt;=FromDate,
      Table1[[#This Row],[Date]]&lt;=ToDate
   ),
   "01 Include",
   "02 Exclude"
)</f>
        <v>01 Include</v>
      </c>
    </row>
    <row r="19" spans="1:12" x14ac:dyDescent="0.3">
      <c r="A19" s="5">
        <v>46040</v>
      </c>
      <c r="B19" s="6">
        <v>2026</v>
      </c>
      <c r="C19" s="6" t="s">
        <v>15</v>
      </c>
      <c r="D19" s="6" t="s">
        <v>16</v>
      </c>
      <c r="E19" s="6" t="s">
        <v>29</v>
      </c>
      <c r="F19" s="6" t="s">
        <v>19</v>
      </c>
      <c r="G19" s="6" t="s">
        <v>20</v>
      </c>
      <c r="H19" s="7">
        <v>67999</v>
      </c>
      <c r="I19" s="6">
        <v>41</v>
      </c>
      <c r="J19" s="7">
        <v>45835</v>
      </c>
      <c r="K19" s="7">
        <v>22164</v>
      </c>
      <c r="L19" s="3" t="str">
        <f>IF(
   AND(
      SUBTOTAL(103,Table1[[#This Row],[Product]])&gt;0,
      Table1[[#This Row],[Date]]&gt;=FromDate,
      Table1[[#This Row],[Date]]&lt;=ToDate
   ),
   "01 Include",
   "02 Exclude"
)</f>
        <v>01 Include</v>
      </c>
    </row>
    <row r="20" spans="1:12" x14ac:dyDescent="0.3">
      <c r="A20" s="5">
        <v>46041</v>
      </c>
      <c r="B20" s="6">
        <v>2026</v>
      </c>
      <c r="C20" s="6" t="s">
        <v>25</v>
      </c>
      <c r="D20" s="6" t="s">
        <v>26</v>
      </c>
      <c r="E20" s="6" t="s">
        <v>25</v>
      </c>
      <c r="F20" s="6" t="s">
        <v>22</v>
      </c>
      <c r="G20" s="6" t="s">
        <v>23</v>
      </c>
      <c r="H20" s="7">
        <v>20631</v>
      </c>
      <c r="I20" s="6">
        <v>12</v>
      </c>
      <c r="J20" s="7">
        <v>14016</v>
      </c>
      <c r="K20" s="7">
        <v>6615</v>
      </c>
      <c r="L20" s="3" t="str">
        <f>IF(
   AND(
      SUBTOTAL(103,Table1[[#This Row],[Product]])&gt;0,
      Table1[[#This Row],[Date]]&gt;=FromDate,
      Table1[[#This Row],[Date]]&lt;=ToDate
   ),
   "01 Include",
   "02 Exclude"
)</f>
        <v>01 Include</v>
      </c>
    </row>
    <row r="21" spans="1:12" x14ac:dyDescent="0.3">
      <c r="A21" s="5">
        <v>46042</v>
      </c>
      <c r="B21" s="6">
        <v>2026</v>
      </c>
      <c r="C21" s="6" t="s">
        <v>25</v>
      </c>
      <c r="D21" s="6" t="s">
        <v>26</v>
      </c>
      <c r="E21" s="6" t="s">
        <v>25</v>
      </c>
      <c r="F21" s="6" t="s">
        <v>13</v>
      </c>
      <c r="G21" s="6" t="s">
        <v>20</v>
      </c>
      <c r="H21" s="7">
        <v>92155</v>
      </c>
      <c r="I21" s="6">
        <v>48</v>
      </c>
      <c r="J21" s="7">
        <v>62678</v>
      </c>
      <c r="K21" s="7">
        <v>29477</v>
      </c>
      <c r="L21" s="3" t="str">
        <f>IF(
   AND(
      SUBTOTAL(103,Table1[[#This Row],[Product]])&gt;0,
      Table1[[#This Row],[Date]]&gt;=FromDate,
      Table1[[#This Row],[Date]]&lt;=ToDate
   ),
   "01 Include",
   "02 Exclude"
)</f>
        <v>01 Include</v>
      </c>
    </row>
    <row r="22" spans="1:12" x14ac:dyDescent="0.3">
      <c r="A22" s="5">
        <v>46043</v>
      </c>
      <c r="B22" s="6">
        <v>2026</v>
      </c>
      <c r="C22" s="6" t="s">
        <v>15</v>
      </c>
      <c r="D22" s="6" t="s">
        <v>24</v>
      </c>
      <c r="E22" s="6" t="s">
        <v>24</v>
      </c>
      <c r="F22" s="6" t="s">
        <v>18</v>
      </c>
      <c r="G22" s="6" t="s">
        <v>23</v>
      </c>
      <c r="H22" s="7">
        <v>27189</v>
      </c>
      <c r="I22" s="6">
        <v>19</v>
      </c>
      <c r="J22" s="7">
        <v>21512</v>
      </c>
      <c r="K22" s="7">
        <v>5677</v>
      </c>
      <c r="L22" s="3" t="str">
        <f>IF(
   AND(
      SUBTOTAL(103,Table1[[#This Row],[Product]])&gt;0,
      Table1[[#This Row],[Date]]&gt;=FromDate,
      Table1[[#This Row],[Date]]&lt;=ToDate
   ),
   "01 Include",
   "02 Exclude"
)</f>
        <v>01 Include</v>
      </c>
    </row>
    <row r="23" spans="1:12" x14ac:dyDescent="0.3">
      <c r="A23" s="5">
        <v>46044</v>
      </c>
      <c r="B23" s="6">
        <v>2026</v>
      </c>
      <c r="C23" s="6" t="s">
        <v>15</v>
      </c>
      <c r="D23" s="6" t="s">
        <v>16</v>
      </c>
      <c r="E23" s="6" t="s">
        <v>29</v>
      </c>
      <c r="F23" s="6" t="s">
        <v>22</v>
      </c>
      <c r="G23" s="6" t="s">
        <v>23</v>
      </c>
      <c r="H23" s="7">
        <v>49022</v>
      </c>
      <c r="I23" s="6">
        <v>28</v>
      </c>
      <c r="J23" s="7">
        <v>31922</v>
      </c>
      <c r="K23" s="7">
        <v>17100</v>
      </c>
      <c r="L23" s="3" t="str">
        <f>IF(
   AND(
      SUBTOTAL(103,Table1[[#This Row],[Product]])&gt;0,
      Table1[[#This Row],[Date]]&gt;=FromDate,
      Table1[[#This Row],[Date]]&lt;=ToDate
   ),
   "01 Include",
   "02 Exclude"
)</f>
        <v>01 Include</v>
      </c>
    </row>
    <row r="24" spans="1:12" x14ac:dyDescent="0.3">
      <c r="A24" s="5">
        <v>46045</v>
      </c>
      <c r="B24" s="6">
        <v>2026</v>
      </c>
      <c r="C24" s="6" t="s">
        <v>11</v>
      </c>
      <c r="D24" s="6" t="s">
        <v>12</v>
      </c>
      <c r="E24" s="6" t="s">
        <v>12</v>
      </c>
      <c r="F24" s="6" t="s">
        <v>13</v>
      </c>
      <c r="G24" s="6" t="s">
        <v>14</v>
      </c>
      <c r="H24" s="7">
        <v>64886</v>
      </c>
      <c r="I24" s="6">
        <v>54</v>
      </c>
      <c r="J24" s="7">
        <v>46082</v>
      </c>
      <c r="K24" s="7">
        <v>18804</v>
      </c>
      <c r="L24" s="3" t="str">
        <f>IF(
   AND(
      SUBTOTAL(103,Table1[[#This Row],[Product]])&gt;0,
      Table1[[#This Row],[Date]]&gt;=FromDate,
      Table1[[#This Row],[Date]]&lt;=ToDate
   ),
   "01 Include",
   "02 Exclude"
)</f>
        <v>01 Include</v>
      </c>
    </row>
    <row r="25" spans="1:12" x14ac:dyDescent="0.3">
      <c r="A25" s="5">
        <v>46046</v>
      </c>
      <c r="B25" s="6">
        <v>2026</v>
      </c>
      <c r="C25" s="6" t="s">
        <v>15</v>
      </c>
      <c r="D25" s="6" t="s">
        <v>24</v>
      </c>
      <c r="E25" s="6" t="s">
        <v>24</v>
      </c>
      <c r="F25" s="6" t="s">
        <v>13</v>
      </c>
      <c r="G25" s="6" t="s">
        <v>20</v>
      </c>
      <c r="H25" s="7">
        <v>36390</v>
      </c>
      <c r="I25" s="6">
        <v>26</v>
      </c>
      <c r="J25" s="7">
        <v>24600</v>
      </c>
      <c r="K25" s="7">
        <v>11790</v>
      </c>
      <c r="L25" s="3" t="str">
        <f>IF(
   AND(
      SUBTOTAL(103,Table1[[#This Row],[Product]])&gt;0,
      Table1[[#This Row],[Date]]&gt;=FromDate,
      Table1[[#This Row],[Date]]&lt;=ToDate
   ),
   "01 Include",
   "02 Exclude"
)</f>
        <v>01 Include</v>
      </c>
    </row>
    <row r="26" spans="1:12" x14ac:dyDescent="0.3">
      <c r="A26" s="5">
        <v>46047</v>
      </c>
      <c r="B26" s="6">
        <v>2026</v>
      </c>
      <c r="C26" s="6" t="s">
        <v>11</v>
      </c>
      <c r="D26" s="6" t="s">
        <v>30</v>
      </c>
      <c r="E26" s="6" t="s">
        <v>30</v>
      </c>
      <c r="F26" s="6" t="s">
        <v>19</v>
      </c>
      <c r="G26" s="6" t="s">
        <v>20</v>
      </c>
      <c r="H26" s="7">
        <v>29206</v>
      </c>
      <c r="I26" s="6">
        <v>20</v>
      </c>
      <c r="J26" s="7">
        <v>18415</v>
      </c>
      <c r="K26" s="7">
        <v>10791</v>
      </c>
      <c r="L26" s="3" t="str">
        <f>IF(
   AND(
      SUBTOTAL(103,Table1[[#This Row],[Product]])&gt;0,
      Table1[[#This Row],[Date]]&gt;=FromDate,
      Table1[[#This Row],[Date]]&lt;=ToDate
   ),
   "01 Include",
   "02 Exclude"
)</f>
        <v>01 Include</v>
      </c>
    </row>
    <row r="27" spans="1:12" x14ac:dyDescent="0.3">
      <c r="A27" s="5">
        <v>46048</v>
      </c>
      <c r="B27" s="6">
        <v>2026</v>
      </c>
      <c r="C27" s="6" t="s">
        <v>15</v>
      </c>
      <c r="D27" s="6" t="s">
        <v>16</v>
      </c>
      <c r="E27" s="6" t="s">
        <v>29</v>
      </c>
      <c r="F27" s="6" t="s">
        <v>22</v>
      </c>
      <c r="G27" s="6" t="s">
        <v>14</v>
      </c>
      <c r="H27" s="7">
        <v>69620</v>
      </c>
      <c r="I27" s="6">
        <v>42</v>
      </c>
      <c r="J27" s="7">
        <v>44939</v>
      </c>
      <c r="K27" s="7">
        <v>24681</v>
      </c>
      <c r="L27" s="3" t="str">
        <f>IF(
   AND(
      SUBTOTAL(103,Table1[[#This Row],[Product]])&gt;0,
      Table1[[#This Row],[Date]]&gt;=FromDate,
      Table1[[#This Row],[Date]]&lt;=ToDate
   ),
   "01 Include",
   "02 Exclude"
)</f>
        <v>01 Include</v>
      </c>
    </row>
    <row r="28" spans="1:12" x14ac:dyDescent="0.3">
      <c r="A28" s="5">
        <v>46049</v>
      </c>
      <c r="B28" s="6">
        <v>2026</v>
      </c>
      <c r="C28" s="6" t="s">
        <v>15</v>
      </c>
      <c r="D28" s="6" t="s">
        <v>21</v>
      </c>
      <c r="E28" s="6" t="s">
        <v>21</v>
      </c>
      <c r="F28" s="6" t="s">
        <v>22</v>
      </c>
      <c r="G28" s="6" t="s">
        <v>14</v>
      </c>
      <c r="H28" s="7">
        <v>81239</v>
      </c>
      <c r="I28" s="6">
        <v>52</v>
      </c>
      <c r="J28" s="7">
        <v>54303</v>
      </c>
      <c r="K28" s="7">
        <v>26936</v>
      </c>
      <c r="L28" s="3" t="str">
        <f>IF(
   AND(
      SUBTOTAL(103,Table1[[#This Row],[Product]])&gt;0,
      Table1[[#This Row],[Date]]&gt;=FromDate,
      Table1[[#This Row],[Date]]&lt;=ToDate
   ),
   "01 Include",
   "02 Exclude"
)</f>
        <v>01 Include</v>
      </c>
    </row>
    <row r="29" spans="1:12" x14ac:dyDescent="0.3">
      <c r="A29" s="5">
        <v>46050</v>
      </c>
      <c r="B29" s="6">
        <v>2026</v>
      </c>
      <c r="C29" s="6" t="s">
        <v>11</v>
      </c>
      <c r="D29" s="6" t="s">
        <v>30</v>
      </c>
      <c r="E29" s="6" t="s">
        <v>30</v>
      </c>
      <c r="F29" s="6" t="s">
        <v>22</v>
      </c>
      <c r="G29" s="6" t="s">
        <v>23</v>
      </c>
      <c r="H29" s="7">
        <v>8958</v>
      </c>
      <c r="I29" s="6">
        <v>7</v>
      </c>
      <c r="J29" s="7">
        <v>6778</v>
      </c>
      <c r="K29" s="7">
        <v>2180</v>
      </c>
      <c r="L29" s="3" t="str">
        <f>IF(
   AND(
      SUBTOTAL(103,Table1[[#This Row],[Product]])&gt;0,
      Table1[[#This Row],[Date]]&gt;=FromDate,
      Table1[[#This Row],[Date]]&lt;=ToDate
   ),
   "01 Include",
   "02 Exclude"
)</f>
        <v>01 Include</v>
      </c>
    </row>
    <row r="30" spans="1:12" x14ac:dyDescent="0.3">
      <c r="A30" s="5">
        <v>46051</v>
      </c>
      <c r="B30" s="6">
        <v>2026</v>
      </c>
      <c r="C30" s="6" t="s">
        <v>11</v>
      </c>
      <c r="D30" s="6" t="s">
        <v>30</v>
      </c>
      <c r="E30" s="6" t="s">
        <v>30</v>
      </c>
      <c r="F30" s="6" t="s">
        <v>13</v>
      </c>
      <c r="G30" s="6" t="s">
        <v>20</v>
      </c>
      <c r="H30" s="7">
        <v>37541</v>
      </c>
      <c r="I30" s="6">
        <v>26</v>
      </c>
      <c r="J30" s="7">
        <v>25130</v>
      </c>
      <c r="K30" s="7">
        <v>12411</v>
      </c>
      <c r="L30" s="3" t="str">
        <f>IF(
   AND(
      SUBTOTAL(103,Table1[[#This Row],[Product]])&gt;0,
      Table1[[#This Row],[Date]]&gt;=FromDate,
      Table1[[#This Row],[Date]]&lt;=ToDate
   ),
   "01 Include",
   "02 Exclude"
)</f>
        <v>01 Include</v>
      </c>
    </row>
    <row r="31" spans="1:12" x14ac:dyDescent="0.3">
      <c r="A31" s="5">
        <v>46052</v>
      </c>
      <c r="B31" s="6">
        <v>2026</v>
      </c>
      <c r="C31" s="6" t="s">
        <v>31</v>
      </c>
      <c r="D31" s="6" t="s">
        <v>31</v>
      </c>
      <c r="E31" s="6" t="s">
        <v>31</v>
      </c>
      <c r="F31" s="6" t="s">
        <v>13</v>
      </c>
      <c r="G31" s="6" t="s">
        <v>14</v>
      </c>
      <c r="H31" s="7">
        <v>60624</v>
      </c>
      <c r="I31" s="6">
        <v>53</v>
      </c>
      <c r="J31" s="7">
        <v>42969</v>
      </c>
      <c r="K31" s="7">
        <v>17655</v>
      </c>
      <c r="L31" s="3" t="str">
        <f>IF(
   AND(
      SUBTOTAL(103,Table1[[#This Row],[Product]])&gt;0,
      Table1[[#This Row],[Date]]&gt;=FromDate,
      Table1[[#This Row],[Date]]&lt;=ToDate
   ),
   "01 Include",
   "02 Exclude"
)</f>
        <v>01 Include</v>
      </c>
    </row>
    <row r="32" spans="1:12" x14ac:dyDescent="0.3">
      <c r="A32" s="5">
        <v>46053</v>
      </c>
      <c r="B32" s="6">
        <v>2026</v>
      </c>
      <c r="C32" s="6" t="s">
        <v>11</v>
      </c>
      <c r="D32" s="6" t="s">
        <v>30</v>
      </c>
      <c r="E32" s="6" t="s">
        <v>30</v>
      </c>
      <c r="F32" s="6" t="s">
        <v>19</v>
      </c>
      <c r="G32" s="6" t="s">
        <v>14</v>
      </c>
      <c r="H32" s="7">
        <v>9427</v>
      </c>
      <c r="I32" s="6">
        <v>7</v>
      </c>
      <c r="J32" s="7">
        <v>6285</v>
      </c>
      <c r="K32" s="7">
        <v>3142</v>
      </c>
      <c r="L32" s="3" t="str">
        <f>IF(
   AND(
      SUBTOTAL(103,Table1[[#This Row],[Product]])&gt;0,
      Table1[[#This Row],[Date]]&gt;=FromDate,
      Table1[[#This Row],[Date]]&lt;=ToDate
   ),
   "01 Include",
   "02 Exclude"
)</f>
        <v>01 Include</v>
      </c>
    </row>
    <row r="33" spans="1:12" x14ac:dyDescent="0.3">
      <c r="A33" s="5">
        <v>46054</v>
      </c>
      <c r="B33" s="6">
        <v>2026</v>
      </c>
      <c r="C33" s="6" t="s">
        <v>15</v>
      </c>
      <c r="D33" s="6" t="s">
        <v>16</v>
      </c>
      <c r="E33" s="6" t="s">
        <v>29</v>
      </c>
      <c r="F33" s="6" t="s">
        <v>22</v>
      </c>
      <c r="G33" s="6" t="s">
        <v>23</v>
      </c>
      <c r="H33" s="7">
        <v>13796</v>
      </c>
      <c r="I33" s="6">
        <v>7</v>
      </c>
      <c r="J33" s="7">
        <v>10972</v>
      </c>
      <c r="K33" s="7">
        <v>2824</v>
      </c>
      <c r="L33" s="3" t="str">
        <f>IF(
   AND(
      SUBTOTAL(103,Table1[[#This Row],[Product]])&gt;0,
      Table1[[#This Row],[Date]]&gt;=FromDate,
      Table1[[#This Row],[Date]]&lt;=ToDate
   ),
   "01 Include",
   "02 Exclude"
)</f>
        <v>01 Include</v>
      </c>
    </row>
    <row r="34" spans="1:12" x14ac:dyDescent="0.3">
      <c r="A34" s="5">
        <v>46055</v>
      </c>
      <c r="B34" s="6">
        <v>2026</v>
      </c>
      <c r="C34" s="6" t="s">
        <v>15</v>
      </c>
      <c r="D34" s="6" t="s">
        <v>16</v>
      </c>
      <c r="E34" s="6" t="s">
        <v>17</v>
      </c>
      <c r="F34" s="6" t="s">
        <v>13</v>
      </c>
      <c r="G34" s="6" t="s">
        <v>14</v>
      </c>
      <c r="H34" s="7">
        <v>24130</v>
      </c>
      <c r="I34" s="6">
        <v>11</v>
      </c>
      <c r="J34" s="7">
        <v>16167</v>
      </c>
      <c r="K34" s="7">
        <v>7963</v>
      </c>
      <c r="L34" s="3" t="str">
        <f>IF(
   AND(
      SUBTOTAL(103,Table1[[#This Row],[Product]])&gt;0,
      Table1[[#This Row],[Date]]&gt;=FromDate,
      Table1[[#This Row],[Date]]&lt;=ToDate
   ),
   "01 Include",
   "02 Exclude"
)</f>
        <v>01 Include</v>
      </c>
    </row>
    <row r="35" spans="1:12" x14ac:dyDescent="0.3">
      <c r="A35" s="5">
        <v>46056</v>
      </c>
      <c r="B35" s="6">
        <v>2026</v>
      </c>
      <c r="C35" s="6" t="s">
        <v>15</v>
      </c>
      <c r="D35" s="6" t="s">
        <v>21</v>
      </c>
      <c r="E35" s="6" t="s">
        <v>21</v>
      </c>
      <c r="F35" s="6" t="s">
        <v>18</v>
      </c>
      <c r="G35" s="6" t="s">
        <v>14</v>
      </c>
      <c r="H35" s="7">
        <v>34252</v>
      </c>
      <c r="I35" s="6">
        <v>22</v>
      </c>
      <c r="J35" s="7">
        <v>27467</v>
      </c>
      <c r="K35" s="7">
        <v>6785</v>
      </c>
      <c r="L35" s="3" t="str">
        <f>IF(
   AND(
      SUBTOTAL(103,Table1[[#This Row],[Product]])&gt;0,
      Table1[[#This Row],[Date]]&gt;=FromDate,
      Table1[[#This Row],[Date]]&lt;=ToDate
   ),
   "01 Include",
   "02 Exclude"
)</f>
        <v>01 Include</v>
      </c>
    </row>
    <row r="36" spans="1:12" x14ac:dyDescent="0.3">
      <c r="A36" s="5">
        <v>46057</v>
      </c>
      <c r="B36" s="6">
        <v>2026</v>
      </c>
      <c r="C36" s="6" t="s">
        <v>15</v>
      </c>
      <c r="D36" s="6" t="s">
        <v>24</v>
      </c>
      <c r="E36" s="6" t="s">
        <v>24</v>
      </c>
      <c r="F36" s="6" t="s">
        <v>22</v>
      </c>
      <c r="G36" s="6" t="s">
        <v>14</v>
      </c>
      <c r="H36" s="7">
        <v>27288</v>
      </c>
      <c r="I36" s="6">
        <v>20</v>
      </c>
      <c r="J36" s="7">
        <v>21324</v>
      </c>
      <c r="K36" s="7">
        <v>5964</v>
      </c>
      <c r="L36" s="3" t="str">
        <f>IF(
   AND(
      SUBTOTAL(103,Table1[[#This Row],[Product]])&gt;0,
      Table1[[#This Row],[Date]]&gt;=FromDate,
      Table1[[#This Row],[Date]]&lt;=ToDate
   ),
   "01 Include",
   "02 Exclude"
)</f>
        <v>01 Include</v>
      </c>
    </row>
    <row r="37" spans="1:12" x14ac:dyDescent="0.3">
      <c r="A37" s="5">
        <v>46058</v>
      </c>
      <c r="B37" s="6">
        <v>2026</v>
      </c>
      <c r="C37" s="6" t="s">
        <v>11</v>
      </c>
      <c r="D37" s="6" t="s">
        <v>12</v>
      </c>
      <c r="E37" s="6" t="s">
        <v>12</v>
      </c>
      <c r="F37" s="6" t="s">
        <v>19</v>
      </c>
      <c r="G37" s="6" t="s">
        <v>20</v>
      </c>
      <c r="H37" s="7">
        <v>14381</v>
      </c>
      <c r="I37" s="6">
        <v>12</v>
      </c>
      <c r="J37" s="7">
        <v>11083</v>
      </c>
      <c r="K37" s="7">
        <v>3298</v>
      </c>
      <c r="L37" s="3" t="str">
        <f>IF(
   AND(
      SUBTOTAL(103,Table1[[#This Row],[Product]])&gt;0,
      Table1[[#This Row],[Date]]&gt;=FromDate,
      Table1[[#This Row],[Date]]&lt;=ToDate
   ),
   "01 Include",
   "02 Exclude"
)</f>
        <v>01 Include</v>
      </c>
    </row>
    <row r="38" spans="1:12" x14ac:dyDescent="0.3">
      <c r="A38" s="5">
        <v>46059</v>
      </c>
      <c r="B38" s="6">
        <v>2026</v>
      </c>
      <c r="C38" s="6" t="s">
        <v>25</v>
      </c>
      <c r="D38" s="6" t="s">
        <v>26</v>
      </c>
      <c r="E38" s="6" t="s">
        <v>25</v>
      </c>
      <c r="F38" s="6" t="s">
        <v>19</v>
      </c>
      <c r="G38" s="6" t="s">
        <v>20</v>
      </c>
      <c r="H38" s="7">
        <v>57054</v>
      </c>
      <c r="I38" s="6">
        <v>30</v>
      </c>
      <c r="J38" s="7">
        <v>37802</v>
      </c>
      <c r="K38" s="7">
        <v>19252</v>
      </c>
      <c r="L38" s="3" t="str">
        <f>IF(
   AND(
      SUBTOTAL(103,Table1[[#This Row],[Product]])&gt;0,
      Table1[[#This Row],[Date]]&gt;=FromDate,
      Table1[[#This Row],[Date]]&lt;=ToDate
   ),
   "01 Include",
   "02 Exclude"
)</f>
        <v>01 Include</v>
      </c>
    </row>
    <row r="39" spans="1:12" x14ac:dyDescent="0.3">
      <c r="A39" s="5">
        <v>46060</v>
      </c>
      <c r="B39" s="6">
        <v>2026</v>
      </c>
      <c r="C39" s="6" t="s">
        <v>31</v>
      </c>
      <c r="D39" s="6" t="s">
        <v>31</v>
      </c>
      <c r="E39" s="6" t="s">
        <v>31</v>
      </c>
      <c r="F39" s="6" t="s">
        <v>18</v>
      </c>
      <c r="G39" s="6" t="s">
        <v>20</v>
      </c>
      <c r="H39" s="7">
        <v>20998</v>
      </c>
      <c r="I39" s="6">
        <v>18</v>
      </c>
      <c r="J39" s="7">
        <v>13704</v>
      </c>
      <c r="K39" s="7">
        <v>7294</v>
      </c>
      <c r="L39" s="3" t="str">
        <f>IF(
   AND(
      SUBTOTAL(103,Table1[[#This Row],[Product]])&gt;0,
      Table1[[#This Row],[Date]]&gt;=FromDate,
      Table1[[#This Row],[Date]]&lt;=ToDate
   ),
   "01 Include",
   "02 Exclude"
)</f>
        <v>01 Include</v>
      </c>
    </row>
    <row r="40" spans="1:12" x14ac:dyDescent="0.3">
      <c r="A40" s="5">
        <v>46061</v>
      </c>
      <c r="B40" s="6">
        <v>2026</v>
      </c>
      <c r="C40" s="6" t="s">
        <v>15</v>
      </c>
      <c r="D40" s="6" t="s">
        <v>32</v>
      </c>
      <c r="E40" s="6" t="s">
        <v>32</v>
      </c>
      <c r="F40" s="6" t="s">
        <v>19</v>
      </c>
      <c r="G40" s="6" t="s">
        <v>14</v>
      </c>
      <c r="H40" s="7">
        <v>9779</v>
      </c>
      <c r="I40" s="6">
        <v>5</v>
      </c>
      <c r="J40" s="7">
        <v>6309</v>
      </c>
      <c r="K40" s="7">
        <v>3470</v>
      </c>
      <c r="L40" s="3" t="str">
        <f>IF(
   AND(
      SUBTOTAL(103,Table1[[#This Row],[Product]])&gt;0,
      Table1[[#This Row],[Date]]&gt;=FromDate,
      Table1[[#This Row],[Date]]&lt;=ToDate
   ),
   "01 Include",
   "02 Exclude"
)</f>
        <v>01 Include</v>
      </c>
    </row>
    <row r="41" spans="1:12" x14ac:dyDescent="0.3">
      <c r="A41" s="5">
        <v>46062</v>
      </c>
      <c r="B41" s="6">
        <v>2026</v>
      </c>
      <c r="C41" s="6" t="s">
        <v>11</v>
      </c>
      <c r="D41" s="6" t="s">
        <v>30</v>
      </c>
      <c r="E41" s="6" t="s">
        <v>30</v>
      </c>
      <c r="F41" s="6" t="s">
        <v>18</v>
      </c>
      <c r="G41" s="6" t="s">
        <v>20</v>
      </c>
      <c r="H41" s="7">
        <v>16295</v>
      </c>
      <c r="I41" s="6">
        <v>10</v>
      </c>
      <c r="J41" s="7">
        <v>10833</v>
      </c>
      <c r="K41" s="7">
        <v>5462</v>
      </c>
      <c r="L41" s="3" t="str">
        <f>IF(
   AND(
      SUBTOTAL(103,Table1[[#This Row],[Product]])&gt;0,
      Table1[[#This Row],[Date]]&gt;=FromDate,
      Table1[[#This Row],[Date]]&lt;=ToDate
   ),
   "01 Include",
   "02 Exclude"
)</f>
        <v>01 Include</v>
      </c>
    </row>
    <row r="42" spans="1:12" x14ac:dyDescent="0.3">
      <c r="A42" s="5">
        <v>46063</v>
      </c>
      <c r="B42" s="6">
        <v>2026</v>
      </c>
      <c r="C42" s="6" t="s">
        <v>15</v>
      </c>
      <c r="D42" s="6" t="s">
        <v>32</v>
      </c>
      <c r="E42" s="6" t="s">
        <v>32</v>
      </c>
      <c r="F42" s="6" t="s">
        <v>19</v>
      </c>
      <c r="G42" s="6" t="s">
        <v>14</v>
      </c>
      <c r="H42" s="7">
        <v>35284</v>
      </c>
      <c r="I42" s="6">
        <v>24</v>
      </c>
      <c r="J42" s="7">
        <v>25939</v>
      </c>
      <c r="K42" s="7">
        <v>9345</v>
      </c>
      <c r="L42" s="3" t="str">
        <f>IF(
   AND(
      SUBTOTAL(103,Table1[[#This Row],[Product]])&gt;0,
      Table1[[#This Row],[Date]]&gt;=FromDate,
      Table1[[#This Row],[Date]]&lt;=ToDate
   ),
   "01 Include",
   "02 Exclude"
)</f>
        <v>01 Include</v>
      </c>
    </row>
    <row r="43" spans="1:12" x14ac:dyDescent="0.3">
      <c r="A43" s="5">
        <v>46064</v>
      </c>
      <c r="B43" s="6">
        <v>2026</v>
      </c>
      <c r="C43" s="6" t="s">
        <v>11</v>
      </c>
      <c r="D43" s="6" t="s">
        <v>12</v>
      </c>
      <c r="E43" s="6" t="s">
        <v>12</v>
      </c>
      <c r="F43" s="6" t="s">
        <v>18</v>
      </c>
      <c r="G43" s="6" t="s">
        <v>20</v>
      </c>
      <c r="H43" s="7">
        <v>36861</v>
      </c>
      <c r="I43" s="6">
        <v>31</v>
      </c>
      <c r="J43" s="7">
        <v>27557</v>
      </c>
      <c r="K43" s="7">
        <v>9304</v>
      </c>
      <c r="L43" s="3" t="str">
        <f>IF(
   AND(
      SUBTOTAL(103,Table1[[#This Row],[Product]])&gt;0,
      Table1[[#This Row],[Date]]&gt;=FromDate,
      Table1[[#This Row],[Date]]&lt;=ToDate
   ),
   "01 Include",
   "02 Exclude"
)</f>
        <v>01 Include</v>
      </c>
    </row>
    <row r="44" spans="1:12" x14ac:dyDescent="0.3">
      <c r="A44" s="5">
        <v>46065</v>
      </c>
      <c r="B44" s="6">
        <v>2026</v>
      </c>
      <c r="C44" s="6" t="s">
        <v>15</v>
      </c>
      <c r="D44" s="6" t="s">
        <v>16</v>
      </c>
      <c r="E44" s="6" t="s">
        <v>17</v>
      </c>
      <c r="F44" s="6" t="s">
        <v>19</v>
      </c>
      <c r="G44" s="6" t="s">
        <v>14</v>
      </c>
      <c r="H44" s="7">
        <v>92134</v>
      </c>
      <c r="I44" s="6">
        <v>41</v>
      </c>
      <c r="J44" s="7">
        <v>61802</v>
      </c>
      <c r="K44" s="7">
        <v>30332</v>
      </c>
      <c r="L44" s="3" t="str">
        <f>IF(
   AND(
      SUBTOTAL(103,Table1[[#This Row],[Product]])&gt;0,
      Table1[[#This Row],[Date]]&gt;=FromDate,
      Table1[[#This Row],[Date]]&lt;=ToDate
   ),
   "01 Include",
   "02 Exclude"
)</f>
        <v>01 Include</v>
      </c>
    </row>
    <row r="45" spans="1:12" x14ac:dyDescent="0.3">
      <c r="A45" s="5">
        <v>46066</v>
      </c>
      <c r="B45" s="6">
        <v>2026</v>
      </c>
      <c r="C45" s="6" t="s">
        <v>15</v>
      </c>
      <c r="D45" s="6" t="s">
        <v>32</v>
      </c>
      <c r="E45" s="6" t="s">
        <v>32</v>
      </c>
      <c r="F45" s="6" t="s">
        <v>19</v>
      </c>
      <c r="G45" s="6" t="s">
        <v>14</v>
      </c>
      <c r="H45" s="7">
        <v>36822</v>
      </c>
      <c r="I45" s="6">
        <v>24</v>
      </c>
      <c r="J45" s="7">
        <v>29452</v>
      </c>
      <c r="K45" s="7">
        <v>7370</v>
      </c>
      <c r="L45" s="3" t="str">
        <f>IF(
   AND(
      SUBTOTAL(103,Table1[[#This Row],[Product]])&gt;0,
      Table1[[#This Row],[Date]]&gt;=FromDate,
      Table1[[#This Row],[Date]]&lt;=ToDate
   ),
   "01 Include",
   "02 Exclude"
)</f>
        <v>01 Include</v>
      </c>
    </row>
    <row r="46" spans="1:12" x14ac:dyDescent="0.3">
      <c r="A46" s="5">
        <v>46067</v>
      </c>
      <c r="B46" s="6">
        <v>2026</v>
      </c>
      <c r="C46" s="6" t="s">
        <v>15</v>
      </c>
      <c r="D46" s="6" t="s">
        <v>24</v>
      </c>
      <c r="E46" s="6" t="s">
        <v>24</v>
      </c>
      <c r="F46" s="6" t="s">
        <v>13</v>
      </c>
      <c r="G46" s="6" t="s">
        <v>20</v>
      </c>
      <c r="H46" s="7">
        <v>35853</v>
      </c>
      <c r="I46" s="6">
        <v>27</v>
      </c>
      <c r="J46" s="7">
        <v>22024</v>
      </c>
      <c r="K46" s="7">
        <v>13829</v>
      </c>
      <c r="L46" s="3" t="str">
        <f>IF(
   AND(
      SUBTOTAL(103,Table1[[#This Row],[Product]])&gt;0,
      Table1[[#This Row],[Date]]&gt;=FromDate,
      Table1[[#This Row],[Date]]&lt;=ToDate
   ),
   "01 Include",
   "02 Exclude"
)</f>
        <v>01 Include</v>
      </c>
    </row>
    <row r="47" spans="1:12" x14ac:dyDescent="0.3">
      <c r="A47" s="5">
        <v>46068</v>
      </c>
      <c r="B47" s="6">
        <v>2026</v>
      </c>
      <c r="C47" s="6" t="s">
        <v>11</v>
      </c>
      <c r="D47" s="6" t="s">
        <v>30</v>
      </c>
      <c r="E47" s="6" t="s">
        <v>30</v>
      </c>
      <c r="F47" s="6" t="s">
        <v>18</v>
      </c>
      <c r="G47" s="6" t="s">
        <v>20</v>
      </c>
      <c r="H47" s="7">
        <v>60533</v>
      </c>
      <c r="I47" s="6">
        <v>42</v>
      </c>
      <c r="J47" s="7">
        <v>35038</v>
      </c>
      <c r="K47" s="7">
        <v>25495</v>
      </c>
      <c r="L47" s="3" t="str">
        <f>IF(
   AND(
      SUBTOTAL(103,Table1[[#This Row],[Product]])&gt;0,
      Table1[[#This Row],[Date]]&gt;=FromDate,
      Table1[[#This Row],[Date]]&lt;=ToDate
   ),
   "01 Include",
   "02 Exclude"
)</f>
        <v>01 Include</v>
      </c>
    </row>
    <row r="48" spans="1:12" x14ac:dyDescent="0.3">
      <c r="A48" s="5">
        <v>46069</v>
      </c>
      <c r="B48" s="6">
        <v>2026</v>
      </c>
      <c r="C48" s="6" t="s">
        <v>15</v>
      </c>
      <c r="D48" s="6" t="s">
        <v>21</v>
      </c>
      <c r="E48" s="6" t="s">
        <v>21</v>
      </c>
      <c r="F48" s="6" t="s">
        <v>13</v>
      </c>
      <c r="G48" s="6" t="s">
        <v>14</v>
      </c>
      <c r="H48" s="7">
        <v>68179</v>
      </c>
      <c r="I48" s="6">
        <v>43</v>
      </c>
      <c r="J48" s="7">
        <v>44987</v>
      </c>
      <c r="K48" s="7">
        <v>23192</v>
      </c>
      <c r="L48" s="3" t="str">
        <f>IF(
   AND(
      SUBTOTAL(103,Table1[[#This Row],[Product]])&gt;0,
      Table1[[#This Row],[Date]]&gt;=FromDate,
      Table1[[#This Row],[Date]]&lt;=ToDate
   ),
   "01 Include",
   "02 Exclude"
)</f>
        <v>01 Include</v>
      </c>
    </row>
    <row r="49" spans="1:12" x14ac:dyDescent="0.3">
      <c r="A49" s="5">
        <v>46070</v>
      </c>
      <c r="B49" s="6">
        <v>2026</v>
      </c>
      <c r="C49" s="6" t="s">
        <v>15</v>
      </c>
      <c r="D49" s="6" t="s">
        <v>24</v>
      </c>
      <c r="E49" s="6" t="s">
        <v>24</v>
      </c>
      <c r="F49" s="6" t="s">
        <v>22</v>
      </c>
      <c r="G49" s="6" t="s">
        <v>23</v>
      </c>
      <c r="H49" s="7">
        <v>62901</v>
      </c>
      <c r="I49" s="6">
        <v>47</v>
      </c>
      <c r="J49" s="7">
        <v>45939</v>
      </c>
      <c r="K49" s="7">
        <v>16962</v>
      </c>
      <c r="L49" s="3" t="str">
        <f>IF(
   AND(
      SUBTOTAL(103,Table1[[#This Row],[Product]])&gt;0,
      Table1[[#This Row],[Date]]&gt;=FromDate,
      Table1[[#This Row],[Date]]&lt;=ToDate
   ),
   "01 Include",
   "02 Exclude"
)</f>
        <v>01 Include</v>
      </c>
    </row>
    <row r="50" spans="1:12" x14ac:dyDescent="0.3">
      <c r="A50" s="5">
        <v>46071</v>
      </c>
      <c r="B50" s="6">
        <v>2026</v>
      </c>
      <c r="C50" s="6" t="s">
        <v>15</v>
      </c>
      <c r="D50" s="6" t="s">
        <v>24</v>
      </c>
      <c r="E50" s="6" t="s">
        <v>24</v>
      </c>
      <c r="F50" s="6" t="s">
        <v>18</v>
      </c>
      <c r="G50" s="6" t="s">
        <v>23</v>
      </c>
      <c r="H50" s="7">
        <v>50116</v>
      </c>
      <c r="I50" s="6">
        <v>39</v>
      </c>
      <c r="J50" s="7">
        <v>31963</v>
      </c>
      <c r="K50" s="7">
        <v>18153</v>
      </c>
      <c r="L50" s="3" t="str">
        <f>IF(
   AND(
      SUBTOTAL(103,Table1[[#This Row],[Product]])&gt;0,
      Table1[[#This Row],[Date]]&gt;=FromDate,
      Table1[[#This Row],[Date]]&lt;=ToDate
   ),
   "01 Include",
   "02 Exclude"
)</f>
        <v>01 Include</v>
      </c>
    </row>
    <row r="51" spans="1:12" x14ac:dyDescent="0.3">
      <c r="A51" s="5">
        <v>46072</v>
      </c>
      <c r="B51" s="6">
        <v>2026</v>
      </c>
      <c r="C51" s="6" t="s">
        <v>15</v>
      </c>
      <c r="D51" s="6" t="s">
        <v>24</v>
      </c>
      <c r="E51" s="6" t="s">
        <v>24</v>
      </c>
      <c r="F51" s="6" t="s">
        <v>22</v>
      </c>
      <c r="G51" s="6" t="s">
        <v>20</v>
      </c>
      <c r="H51" s="7">
        <v>53092</v>
      </c>
      <c r="I51" s="6">
        <v>43</v>
      </c>
      <c r="J51" s="7">
        <v>29900</v>
      </c>
      <c r="K51" s="7">
        <v>23192</v>
      </c>
      <c r="L51" s="3" t="str">
        <f>IF(
   AND(
      SUBTOTAL(103,Table1[[#This Row],[Product]])&gt;0,
      Table1[[#This Row],[Date]]&gt;=FromDate,
      Table1[[#This Row],[Date]]&lt;=ToDate
   ),
   "01 Include",
   "02 Exclude"
)</f>
        <v>01 Include</v>
      </c>
    </row>
    <row r="52" spans="1:12" x14ac:dyDescent="0.3">
      <c r="A52" s="5">
        <v>46073</v>
      </c>
      <c r="B52" s="6">
        <v>2026</v>
      </c>
      <c r="C52" s="6" t="s">
        <v>15</v>
      </c>
      <c r="D52" s="6" t="s">
        <v>16</v>
      </c>
      <c r="E52" s="6" t="s">
        <v>17</v>
      </c>
      <c r="F52" s="6" t="s">
        <v>18</v>
      </c>
      <c r="G52" s="6" t="s">
        <v>20</v>
      </c>
      <c r="H52" s="7">
        <v>110564</v>
      </c>
      <c r="I52" s="6">
        <v>49</v>
      </c>
      <c r="J52" s="7">
        <v>85498</v>
      </c>
      <c r="K52" s="7">
        <v>25066</v>
      </c>
      <c r="L52" s="3" t="str">
        <f>IF(
   AND(
      SUBTOTAL(103,Table1[[#This Row],[Product]])&gt;0,
      Table1[[#This Row],[Date]]&gt;=FromDate,
      Table1[[#This Row],[Date]]&lt;=ToDate
   ),
   "01 Include",
   "02 Exclude"
)</f>
        <v>01 Include</v>
      </c>
    </row>
    <row r="53" spans="1:12" x14ac:dyDescent="0.3">
      <c r="A53" s="5">
        <v>46074</v>
      </c>
      <c r="B53" s="6">
        <v>2026</v>
      </c>
      <c r="C53" s="6" t="s">
        <v>25</v>
      </c>
      <c r="D53" s="6" t="s">
        <v>26</v>
      </c>
      <c r="E53" s="6" t="s">
        <v>25</v>
      </c>
      <c r="F53" s="6" t="s">
        <v>19</v>
      </c>
      <c r="G53" s="6" t="s">
        <v>23</v>
      </c>
      <c r="H53" s="7">
        <v>81435</v>
      </c>
      <c r="I53" s="6">
        <v>44</v>
      </c>
      <c r="J53" s="7">
        <v>52762</v>
      </c>
      <c r="K53" s="7">
        <v>28673</v>
      </c>
      <c r="L53" s="3" t="str">
        <f>IF(
   AND(
      SUBTOTAL(103,Table1[[#This Row],[Product]])&gt;0,
      Table1[[#This Row],[Date]]&gt;=FromDate,
      Table1[[#This Row],[Date]]&lt;=ToDate
   ),
   "01 Include",
   "02 Exclude"
)</f>
        <v>01 Include</v>
      </c>
    </row>
    <row r="54" spans="1:12" x14ac:dyDescent="0.3">
      <c r="A54" s="5">
        <v>46075</v>
      </c>
      <c r="B54" s="6">
        <v>2026</v>
      </c>
      <c r="C54" s="6" t="s">
        <v>15</v>
      </c>
      <c r="D54" s="6" t="s">
        <v>16</v>
      </c>
      <c r="E54" s="6" t="s">
        <v>29</v>
      </c>
      <c r="F54" s="6" t="s">
        <v>18</v>
      </c>
      <c r="G54" s="6" t="s">
        <v>20</v>
      </c>
      <c r="H54" s="7">
        <v>44288</v>
      </c>
      <c r="I54" s="6">
        <v>25</v>
      </c>
      <c r="J54" s="7">
        <v>33192</v>
      </c>
      <c r="K54" s="7">
        <v>11096</v>
      </c>
      <c r="L54" s="3" t="str">
        <f>IF(
   AND(
      SUBTOTAL(103,Table1[[#This Row],[Product]])&gt;0,
      Table1[[#This Row],[Date]]&gt;=FromDate,
      Table1[[#This Row],[Date]]&lt;=ToDate
   ),
   "01 Include",
   "02 Exclude"
)</f>
        <v>01 Include</v>
      </c>
    </row>
    <row r="55" spans="1:12" x14ac:dyDescent="0.3">
      <c r="A55" s="5">
        <v>46076</v>
      </c>
      <c r="B55" s="6">
        <v>2026</v>
      </c>
      <c r="C55" s="6" t="s">
        <v>15</v>
      </c>
      <c r="D55" s="6" t="s">
        <v>32</v>
      </c>
      <c r="E55" s="6" t="s">
        <v>32</v>
      </c>
      <c r="F55" s="6" t="s">
        <v>22</v>
      </c>
      <c r="G55" s="6" t="s">
        <v>23</v>
      </c>
      <c r="H55" s="7">
        <v>51447</v>
      </c>
      <c r="I55" s="6">
        <v>35</v>
      </c>
      <c r="J55" s="7">
        <v>32352</v>
      </c>
      <c r="K55" s="7">
        <v>19095</v>
      </c>
      <c r="L55" s="3" t="str">
        <f>IF(
   AND(
      SUBTOTAL(103,Table1[[#This Row],[Product]])&gt;0,
      Table1[[#This Row],[Date]]&gt;=FromDate,
      Table1[[#This Row],[Date]]&lt;=ToDate
   ),
   "01 Include",
   "02 Exclude"
)</f>
        <v>01 Include</v>
      </c>
    </row>
    <row r="56" spans="1:12" x14ac:dyDescent="0.3">
      <c r="A56" s="5">
        <v>46077</v>
      </c>
      <c r="B56" s="6">
        <v>2026</v>
      </c>
      <c r="C56" s="6" t="s">
        <v>27</v>
      </c>
      <c r="D56" s="6" t="s">
        <v>28</v>
      </c>
      <c r="E56" s="6" t="s">
        <v>28</v>
      </c>
      <c r="F56" s="6" t="s">
        <v>18</v>
      </c>
      <c r="G56" s="6" t="s">
        <v>23</v>
      </c>
      <c r="H56" s="7">
        <v>41835</v>
      </c>
      <c r="I56" s="6">
        <v>22</v>
      </c>
      <c r="J56" s="7">
        <v>29695</v>
      </c>
      <c r="K56" s="7">
        <v>12140</v>
      </c>
      <c r="L56" s="3" t="str">
        <f>IF(
   AND(
      SUBTOTAL(103,Table1[[#This Row],[Product]])&gt;0,
      Table1[[#This Row],[Date]]&gt;=FromDate,
      Table1[[#This Row],[Date]]&lt;=ToDate
   ),
   "01 Include",
   "02 Exclude"
)</f>
        <v>01 Include</v>
      </c>
    </row>
    <row r="57" spans="1:12" x14ac:dyDescent="0.3">
      <c r="A57" s="5">
        <v>46078</v>
      </c>
      <c r="B57" s="6">
        <v>2026</v>
      </c>
      <c r="C57" s="6" t="s">
        <v>27</v>
      </c>
      <c r="D57" s="6" t="s">
        <v>28</v>
      </c>
      <c r="E57" s="6" t="s">
        <v>28</v>
      </c>
      <c r="F57" s="6" t="s">
        <v>22</v>
      </c>
      <c r="G57" s="6" t="s">
        <v>23</v>
      </c>
      <c r="H57" s="7">
        <v>94278</v>
      </c>
      <c r="I57" s="6">
        <v>54</v>
      </c>
      <c r="J57" s="7">
        <v>56481</v>
      </c>
      <c r="K57" s="7">
        <v>37797</v>
      </c>
      <c r="L57" s="3" t="str">
        <f>IF(
   AND(
      SUBTOTAL(103,Table1[[#This Row],[Product]])&gt;0,
      Table1[[#This Row],[Date]]&gt;=FromDate,
      Table1[[#This Row],[Date]]&lt;=ToDate
   ),
   "01 Include",
   "02 Exclude"
)</f>
        <v>01 Include</v>
      </c>
    </row>
    <row r="58" spans="1:12" x14ac:dyDescent="0.3">
      <c r="A58" s="5">
        <v>46079</v>
      </c>
      <c r="B58" s="6">
        <v>2026</v>
      </c>
      <c r="C58" s="6" t="s">
        <v>15</v>
      </c>
      <c r="D58" s="6" t="s">
        <v>24</v>
      </c>
      <c r="E58" s="6" t="s">
        <v>24</v>
      </c>
      <c r="F58" s="6" t="s">
        <v>19</v>
      </c>
      <c r="G58" s="6" t="s">
        <v>23</v>
      </c>
      <c r="H58" s="7">
        <v>46001</v>
      </c>
      <c r="I58" s="6">
        <v>35</v>
      </c>
      <c r="J58" s="7">
        <v>33432</v>
      </c>
      <c r="K58" s="7">
        <v>12569</v>
      </c>
      <c r="L58" s="3" t="str">
        <f>IF(
   AND(
      SUBTOTAL(103,Table1[[#This Row],[Product]])&gt;0,
      Table1[[#This Row],[Date]]&gt;=FromDate,
      Table1[[#This Row],[Date]]&lt;=ToDate
   ),
   "01 Include",
   "02 Exclude"
)</f>
        <v>01 Include</v>
      </c>
    </row>
    <row r="59" spans="1:12" x14ac:dyDescent="0.3">
      <c r="A59" s="5">
        <v>46080</v>
      </c>
      <c r="B59" s="6">
        <v>2026</v>
      </c>
      <c r="C59" s="6" t="s">
        <v>15</v>
      </c>
      <c r="D59" s="6" t="s">
        <v>16</v>
      </c>
      <c r="E59" s="6" t="s">
        <v>29</v>
      </c>
      <c r="F59" s="6" t="s">
        <v>22</v>
      </c>
      <c r="G59" s="6" t="s">
        <v>20</v>
      </c>
      <c r="H59" s="7">
        <v>11110</v>
      </c>
      <c r="I59" s="6">
        <v>8</v>
      </c>
      <c r="J59" s="7">
        <v>8460</v>
      </c>
      <c r="K59" s="7">
        <v>2650</v>
      </c>
      <c r="L59" s="3" t="str">
        <f>IF(
   AND(
      SUBTOTAL(103,Table1[[#This Row],[Product]])&gt;0,
      Table1[[#This Row],[Date]]&gt;=FromDate,
      Table1[[#This Row],[Date]]&lt;=ToDate
   ),
   "01 Include",
   "02 Exclude"
)</f>
        <v>01 Include</v>
      </c>
    </row>
    <row r="60" spans="1:12" x14ac:dyDescent="0.3">
      <c r="A60" s="5">
        <v>46081</v>
      </c>
      <c r="B60" s="6">
        <v>2026</v>
      </c>
      <c r="C60" s="6" t="s">
        <v>11</v>
      </c>
      <c r="D60" s="6" t="s">
        <v>12</v>
      </c>
      <c r="E60" s="6" t="s">
        <v>12</v>
      </c>
      <c r="F60" s="6" t="s">
        <v>13</v>
      </c>
      <c r="G60" s="6" t="s">
        <v>14</v>
      </c>
      <c r="H60" s="7">
        <v>43097</v>
      </c>
      <c r="I60" s="6">
        <v>35</v>
      </c>
      <c r="J60" s="7">
        <v>33670</v>
      </c>
      <c r="K60" s="7">
        <v>9427</v>
      </c>
      <c r="L60" s="3" t="str">
        <f>IF(
   AND(
      SUBTOTAL(103,Table1[[#This Row],[Product]])&gt;0,
      Table1[[#This Row],[Date]]&gt;=FromDate,
      Table1[[#This Row],[Date]]&lt;=ToDate
   ),
   "01 Include",
   "02 Exclude"
)</f>
        <v>01 Include</v>
      </c>
    </row>
    <row r="61" spans="1:12" x14ac:dyDescent="0.3">
      <c r="A61" s="5">
        <v>46082</v>
      </c>
      <c r="B61" s="6">
        <v>2026</v>
      </c>
      <c r="C61" s="6" t="s">
        <v>15</v>
      </c>
      <c r="D61" s="6" t="s">
        <v>21</v>
      </c>
      <c r="E61" s="6" t="s">
        <v>21</v>
      </c>
      <c r="F61" s="6" t="s">
        <v>13</v>
      </c>
      <c r="G61" s="6" t="s">
        <v>20</v>
      </c>
      <c r="H61" s="7">
        <v>19320</v>
      </c>
      <c r="I61" s="6">
        <v>13</v>
      </c>
      <c r="J61" s="7">
        <v>13109</v>
      </c>
      <c r="K61" s="7">
        <v>6211</v>
      </c>
      <c r="L61" s="3" t="str">
        <f>IF(
   AND(
      SUBTOTAL(103,Table1[[#This Row],[Product]])&gt;0,
      Table1[[#This Row],[Date]]&gt;=FromDate,
      Table1[[#This Row],[Date]]&lt;=ToDate
   ),
   "01 Include",
   "02 Exclude"
)</f>
        <v>01 Include</v>
      </c>
    </row>
    <row r="62" spans="1:12" x14ac:dyDescent="0.3">
      <c r="A62" s="5">
        <v>46083</v>
      </c>
      <c r="B62" s="6">
        <v>2026</v>
      </c>
      <c r="C62" s="6" t="s">
        <v>11</v>
      </c>
      <c r="D62" s="6" t="s">
        <v>12</v>
      </c>
      <c r="E62" s="6" t="s">
        <v>12</v>
      </c>
      <c r="F62" s="6" t="s">
        <v>13</v>
      </c>
      <c r="G62" s="6" t="s">
        <v>14</v>
      </c>
      <c r="H62" s="7">
        <v>52933</v>
      </c>
      <c r="I62" s="6">
        <v>45</v>
      </c>
      <c r="J62" s="7">
        <v>32772</v>
      </c>
      <c r="K62" s="7">
        <v>20161</v>
      </c>
      <c r="L62" s="3" t="str">
        <f>IF(
   AND(
      SUBTOTAL(103,Table1[[#This Row],[Product]])&gt;0,
      Table1[[#This Row],[Date]]&gt;=FromDate,
      Table1[[#This Row],[Date]]&lt;=ToDate
   ),
   "01 Include",
   "02 Exclude"
)</f>
        <v>01 Include</v>
      </c>
    </row>
    <row r="63" spans="1:12" x14ac:dyDescent="0.3">
      <c r="A63" s="5">
        <v>46084</v>
      </c>
      <c r="B63" s="6">
        <v>2026</v>
      </c>
      <c r="C63" s="6" t="s">
        <v>15</v>
      </c>
      <c r="D63" s="6" t="s">
        <v>21</v>
      </c>
      <c r="E63" s="6" t="s">
        <v>21</v>
      </c>
      <c r="F63" s="6" t="s">
        <v>13</v>
      </c>
      <c r="G63" s="6" t="s">
        <v>20</v>
      </c>
      <c r="H63" s="7">
        <v>9873</v>
      </c>
      <c r="I63" s="6">
        <v>5</v>
      </c>
      <c r="J63" s="7">
        <v>6941</v>
      </c>
      <c r="K63" s="7">
        <v>2932</v>
      </c>
      <c r="L63" s="3" t="str">
        <f>IF(
   AND(
      SUBTOTAL(103,Table1[[#This Row],[Product]])&gt;0,
      Table1[[#This Row],[Date]]&gt;=FromDate,
      Table1[[#This Row],[Date]]&lt;=ToDate
   ),
   "01 Include",
   "02 Exclude"
)</f>
        <v>01 Include</v>
      </c>
    </row>
    <row r="64" spans="1:12" x14ac:dyDescent="0.3">
      <c r="A64" s="5">
        <v>46085</v>
      </c>
      <c r="B64" s="6">
        <v>2026</v>
      </c>
      <c r="C64" s="6" t="s">
        <v>11</v>
      </c>
      <c r="D64" s="6" t="s">
        <v>12</v>
      </c>
      <c r="E64" s="6" t="s">
        <v>12</v>
      </c>
      <c r="F64" s="6" t="s">
        <v>22</v>
      </c>
      <c r="G64" s="6" t="s">
        <v>14</v>
      </c>
      <c r="H64" s="7">
        <v>59747</v>
      </c>
      <c r="I64" s="6">
        <v>49</v>
      </c>
      <c r="J64" s="7">
        <v>46407</v>
      </c>
      <c r="K64" s="7">
        <v>13340</v>
      </c>
      <c r="L64" s="3" t="str">
        <f>IF(
   AND(
      SUBTOTAL(103,Table1[[#This Row],[Product]])&gt;0,
      Table1[[#This Row],[Date]]&gt;=FromDate,
      Table1[[#This Row],[Date]]&lt;=ToDate
   ),
   "01 Include",
   "02 Exclude"
)</f>
        <v>01 Include</v>
      </c>
    </row>
    <row r="65" spans="1:12" x14ac:dyDescent="0.3">
      <c r="A65" s="5">
        <v>46086</v>
      </c>
      <c r="B65" s="6">
        <v>2026</v>
      </c>
      <c r="C65" s="6" t="s">
        <v>15</v>
      </c>
      <c r="D65" s="6" t="s">
        <v>21</v>
      </c>
      <c r="E65" s="6" t="s">
        <v>21</v>
      </c>
      <c r="F65" s="6" t="s">
        <v>13</v>
      </c>
      <c r="G65" s="6" t="s">
        <v>14</v>
      </c>
      <c r="H65" s="7">
        <v>10051</v>
      </c>
      <c r="I65" s="6">
        <v>6</v>
      </c>
      <c r="J65" s="7">
        <v>8182</v>
      </c>
      <c r="K65" s="7">
        <v>1869</v>
      </c>
      <c r="L65" s="3" t="str">
        <f>IF(
   AND(
      SUBTOTAL(103,Table1[[#This Row],[Product]])&gt;0,
      Table1[[#This Row],[Date]]&gt;=FromDate,
      Table1[[#This Row],[Date]]&lt;=ToDate
   ),
   "01 Include",
   "02 Exclude"
)</f>
        <v>01 Include</v>
      </c>
    </row>
    <row r="66" spans="1:12" x14ac:dyDescent="0.3">
      <c r="A66" s="5">
        <v>46087</v>
      </c>
      <c r="B66" s="6">
        <v>2026</v>
      </c>
      <c r="C66" s="6" t="s">
        <v>15</v>
      </c>
      <c r="D66" s="6" t="s">
        <v>24</v>
      </c>
      <c r="E66" s="6" t="s">
        <v>24</v>
      </c>
      <c r="F66" s="6" t="s">
        <v>13</v>
      </c>
      <c r="G66" s="6" t="s">
        <v>14</v>
      </c>
      <c r="H66" s="7">
        <v>58507</v>
      </c>
      <c r="I66" s="6">
        <v>45</v>
      </c>
      <c r="J66" s="7">
        <v>36754</v>
      </c>
      <c r="K66" s="7">
        <v>21753</v>
      </c>
      <c r="L66" s="3" t="str">
        <f>IF(
   AND(
      SUBTOTAL(103,Table1[[#This Row],[Product]])&gt;0,
      Table1[[#This Row],[Date]]&gt;=FromDate,
      Table1[[#This Row],[Date]]&lt;=ToDate
   ),
   "01 Include",
   "02 Exclude"
)</f>
        <v>01 Include</v>
      </c>
    </row>
    <row r="67" spans="1:12" x14ac:dyDescent="0.3">
      <c r="A67" s="5">
        <v>46088</v>
      </c>
      <c r="B67" s="6">
        <v>2026</v>
      </c>
      <c r="C67" s="6" t="s">
        <v>11</v>
      </c>
      <c r="D67" s="6" t="s">
        <v>12</v>
      </c>
      <c r="E67" s="6" t="s">
        <v>12</v>
      </c>
      <c r="F67" s="6" t="s">
        <v>13</v>
      </c>
      <c r="G67" s="6" t="s">
        <v>23</v>
      </c>
      <c r="H67" s="7">
        <v>38230</v>
      </c>
      <c r="I67" s="6">
        <v>32</v>
      </c>
      <c r="J67" s="7">
        <v>25493</v>
      </c>
      <c r="K67" s="7">
        <v>12737</v>
      </c>
      <c r="L67" s="3" t="str">
        <f>IF(
   AND(
      SUBTOTAL(103,Table1[[#This Row],[Product]])&gt;0,
      Table1[[#This Row],[Date]]&gt;=FromDate,
      Table1[[#This Row],[Date]]&lt;=ToDate
   ),
   "01 Include",
   "02 Exclude"
)</f>
        <v>01 Include</v>
      </c>
    </row>
    <row r="68" spans="1:12" x14ac:dyDescent="0.3">
      <c r="A68" s="5">
        <v>46089</v>
      </c>
      <c r="B68" s="6">
        <v>2026</v>
      </c>
      <c r="C68" s="6" t="s">
        <v>27</v>
      </c>
      <c r="D68" s="6" t="s">
        <v>28</v>
      </c>
      <c r="E68" s="6" t="s">
        <v>28</v>
      </c>
      <c r="F68" s="6" t="s">
        <v>19</v>
      </c>
      <c r="G68" s="6" t="s">
        <v>14</v>
      </c>
      <c r="H68" s="7">
        <v>46827</v>
      </c>
      <c r="I68" s="6">
        <v>27</v>
      </c>
      <c r="J68" s="7">
        <v>30999</v>
      </c>
      <c r="K68" s="7">
        <v>15828</v>
      </c>
      <c r="L68" s="3" t="str">
        <f>IF(
   AND(
      SUBTOTAL(103,Table1[[#This Row],[Product]])&gt;0,
      Table1[[#This Row],[Date]]&gt;=FromDate,
      Table1[[#This Row],[Date]]&lt;=ToDate
   ),
   "01 Include",
   "02 Exclude"
)</f>
        <v>01 Include</v>
      </c>
    </row>
    <row r="69" spans="1:12" x14ac:dyDescent="0.3">
      <c r="A69" s="5">
        <v>46090</v>
      </c>
      <c r="B69" s="6">
        <v>2026</v>
      </c>
      <c r="C69" s="6" t="s">
        <v>31</v>
      </c>
      <c r="D69" s="6" t="s">
        <v>31</v>
      </c>
      <c r="E69" s="6" t="s">
        <v>31</v>
      </c>
      <c r="F69" s="6" t="s">
        <v>13</v>
      </c>
      <c r="G69" s="6" t="s">
        <v>20</v>
      </c>
      <c r="H69" s="7">
        <v>19647</v>
      </c>
      <c r="I69" s="6">
        <v>16</v>
      </c>
      <c r="J69" s="7">
        <v>14395</v>
      </c>
      <c r="K69" s="7">
        <v>5252</v>
      </c>
      <c r="L69" s="3" t="str">
        <f>IF(
   AND(
      SUBTOTAL(103,Table1[[#This Row],[Product]])&gt;0,
      Table1[[#This Row],[Date]]&gt;=FromDate,
      Table1[[#This Row],[Date]]&lt;=ToDate
   ),
   "01 Include",
   "02 Exclude"
)</f>
        <v>01 Include</v>
      </c>
    </row>
    <row r="70" spans="1:12" x14ac:dyDescent="0.3">
      <c r="A70" s="5">
        <v>46091</v>
      </c>
      <c r="B70" s="6">
        <v>2026</v>
      </c>
      <c r="C70" s="6" t="s">
        <v>27</v>
      </c>
      <c r="D70" s="6" t="s">
        <v>28</v>
      </c>
      <c r="E70" s="6" t="s">
        <v>28</v>
      </c>
      <c r="F70" s="6" t="s">
        <v>22</v>
      </c>
      <c r="G70" s="6" t="s">
        <v>14</v>
      </c>
      <c r="H70" s="7">
        <v>17386</v>
      </c>
      <c r="I70" s="6">
        <v>9</v>
      </c>
      <c r="J70" s="7">
        <v>9989</v>
      </c>
      <c r="K70" s="7">
        <v>7397</v>
      </c>
      <c r="L70" s="3" t="str">
        <f>IF(
   AND(
      SUBTOTAL(103,Table1[[#This Row],[Product]])&gt;0,
      Table1[[#This Row],[Date]]&gt;=FromDate,
      Table1[[#This Row],[Date]]&lt;=ToDate
   ),
   "01 Include",
   "02 Exclude"
)</f>
        <v>01 Include</v>
      </c>
    </row>
    <row r="71" spans="1:12" x14ac:dyDescent="0.3">
      <c r="A71" s="5">
        <v>46092</v>
      </c>
      <c r="B71" s="6">
        <v>2026</v>
      </c>
      <c r="C71" s="6" t="s">
        <v>31</v>
      </c>
      <c r="D71" s="6" t="s">
        <v>31</v>
      </c>
      <c r="E71" s="6" t="s">
        <v>31</v>
      </c>
      <c r="F71" s="6" t="s">
        <v>18</v>
      </c>
      <c r="G71" s="6" t="s">
        <v>14</v>
      </c>
      <c r="H71" s="7">
        <v>26823</v>
      </c>
      <c r="I71" s="6">
        <v>27</v>
      </c>
      <c r="J71" s="7">
        <v>20360</v>
      </c>
      <c r="K71" s="7">
        <v>6463</v>
      </c>
      <c r="L71" s="3" t="str">
        <f>IF(
   AND(
      SUBTOTAL(103,Table1[[#This Row],[Product]])&gt;0,
      Table1[[#This Row],[Date]]&gt;=FromDate,
      Table1[[#This Row],[Date]]&lt;=ToDate
   ),
   "01 Include",
   "02 Exclude"
)</f>
        <v>01 Include</v>
      </c>
    </row>
    <row r="72" spans="1:12" x14ac:dyDescent="0.3">
      <c r="A72" s="5">
        <v>46093</v>
      </c>
      <c r="B72" s="6">
        <v>2026</v>
      </c>
      <c r="C72" s="6" t="s">
        <v>15</v>
      </c>
      <c r="D72" s="6" t="s">
        <v>21</v>
      </c>
      <c r="E72" s="6" t="s">
        <v>21</v>
      </c>
      <c r="F72" s="6" t="s">
        <v>19</v>
      </c>
      <c r="G72" s="6" t="s">
        <v>23</v>
      </c>
      <c r="H72" s="7">
        <v>37368</v>
      </c>
      <c r="I72" s="6">
        <v>22</v>
      </c>
      <c r="J72" s="7">
        <v>22590</v>
      </c>
      <c r="K72" s="7">
        <v>14778</v>
      </c>
      <c r="L72" s="3" t="str">
        <f>IF(
   AND(
      SUBTOTAL(103,Table1[[#This Row],[Product]])&gt;0,
      Table1[[#This Row],[Date]]&gt;=FromDate,
      Table1[[#This Row],[Date]]&lt;=ToDate
   ),
   "01 Include",
   "02 Exclude"
)</f>
        <v>01 Include</v>
      </c>
    </row>
    <row r="73" spans="1:12" x14ac:dyDescent="0.3">
      <c r="A73" s="5">
        <v>46094</v>
      </c>
      <c r="B73" s="6">
        <v>2026</v>
      </c>
      <c r="C73" s="6" t="s">
        <v>15</v>
      </c>
      <c r="D73" s="6" t="s">
        <v>16</v>
      </c>
      <c r="E73" s="6" t="s">
        <v>17</v>
      </c>
      <c r="F73" s="6" t="s">
        <v>18</v>
      </c>
      <c r="G73" s="6" t="s">
        <v>20</v>
      </c>
      <c r="H73" s="7">
        <v>68976</v>
      </c>
      <c r="I73" s="6">
        <v>31</v>
      </c>
      <c r="J73" s="7">
        <v>38192</v>
      </c>
      <c r="K73" s="7">
        <v>30784</v>
      </c>
      <c r="L73" s="3" t="str">
        <f>IF(
   AND(
      SUBTOTAL(103,Table1[[#This Row],[Product]])&gt;0,
      Table1[[#This Row],[Date]]&gt;=FromDate,
      Table1[[#This Row],[Date]]&lt;=ToDate
   ),
   "01 Include",
   "02 Exclude"
)</f>
        <v>01 Include</v>
      </c>
    </row>
    <row r="74" spans="1:12" x14ac:dyDescent="0.3">
      <c r="A74" s="5">
        <v>46095</v>
      </c>
      <c r="B74" s="6">
        <v>2026</v>
      </c>
      <c r="C74" s="6" t="s">
        <v>25</v>
      </c>
      <c r="D74" s="6" t="s">
        <v>26</v>
      </c>
      <c r="E74" s="6" t="s">
        <v>25</v>
      </c>
      <c r="F74" s="6" t="s">
        <v>18</v>
      </c>
      <c r="G74" s="6" t="s">
        <v>23</v>
      </c>
      <c r="H74" s="7">
        <v>94969</v>
      </c>
      <c r="I74" s="6">
        <v>49</v>
      </c>
      <c r="J74" s="7">
        <v>55542</v>
      </c>
      <c r="K74" s="7">
        <v>39427</v>
      </c>
      <c r="L74" s="3" t="str">
        <f>IF(
   AND(
      SUBTOTAL(103,Table1[[#This Row],[Product]])&gt;0,
      Table1[[#This Row],[Date]]&gt;=FromDate,
      Table1[[#This Row],[Date]]&lt;=ToDate
   ),
   "01 Include",
   "02 Exclude"
)</f>
        <v>01 Include</v>
      </c>
    </row>
    <row r="75" spans="1:12" x14ac:dyDescent="0.3">
      <c r="A75" s="5">
        <v>46096</v>
      </c>
      <c r="B75" s="6">
        <v>2026</v>
      </c>
      <c r="C75" s="6" t="s">
        <v>31</v>
      </c>
      <c r="D75" s="6" t="s">
        <v>31</v>
      </c>
      <c r="E75" s="6" t="s">
        <v>31</v>
      </c>
      <c r="F75" s="6" t="s">
        <v>19</v>
      </c>
      <c r="G75" s="6" t="s">
        <v>23</v>
      </c>
      <c r="H75" s="7">
        <v>30557</v>
      </c>
      <c r="I75" s="6">
        <v>27</v>
      </c>
      <c r="J75" s="7">
        <v>24942</v>
      </c>
      <c r="K75" s="7">
        <v>5615</v>
      </c>
      <c r="L75" s="3" t="str">
        <f>IF(
   AND(
      SUBTOTAL(103,Table1[[#This Row],[Product]])&gt;0,
      Table1[[#This Row],[Date]]&gt;=FromDate,
      Table1[[#This Row],[Date]]&lt;=ToDate
   ),
   "01 Include",
   "02 Exclude"
)</f>
        <v>01 Include</v>
      </c>
    </row>
    <row r="76" spans="1:12" x14ac:dyDescent="0.3">
      <c r="A76" s="5">
        <v>46097</v>
      </c>
      <c r="B76" s="6">
        <v>2026</v>
      </c>
      <c r="C76" s="6" t="s">
        <v>27</v>
      </c>
      <c r="D76" s="6" t="s">
        <v>28</v>
      </c>
      <c r="E76" s="6" t="s">
        <v>28</v>
      </c>
      <c r="F76" s="6" t="s">
        <v>18</v>
      </c>
      <c r="G76" s="6" t="s">
        <v>23</v>
      </c>
      <c r="H76" s="7">
        <v>54783</v>
      </c>
      <c r="I76" s="6">
        <v>30</v>
      </c>
      <c r="J76" s="7">
        <v>37318</v>
      </c>
      <c r="K76" s="7">
        <v>17465</v>
      </c>
      <c r="L76" s="3" t="str">
        <f>IF(
   AND(
      SUBTOTAL(103,Table1[[#This Row],[Product]])&gt;0,
      Table1[[#This Row],[Date]]&gt;=FromDate,
      Table1[[#This Row],[Date]]&lt;=ToDate
   ),
   "01 Include",
   "02 Exclude"
)</f>
        <v>01 Include</v>
      </c>
    </row>
    <row r="77" spans="1:12" x14ac:dyDescent="0.3">
      <c r="A77" s="5">
        <v>46098</v>
      </c>
      <c r="B77" s="6">
        <v>2026</v>
      </c>
      <c r="C77" s="6" t="s">
        <v>31</v>
      </c>
      <c r="D77" s="6" t="s">
        <v>31</v>
      </c>
      <c r="E77" s="6" t="s">
        <v>31</v>
      </c>
      <c r="F77" s="6" t="s">
        <v>22</v>
      </c>
      <c r="G77" s="6" t="s">
        <v>23</v>
      </c>
      <c r="H77" s="7">
        <v>43039</v>
      </c>
      <c r="I77" s="6">
        <v>40</v>
      </c>
      <c r="J77" s="7">
        <v>34035</v>
      </c>
      <c r="K77" s="7">
        <v>9004</v>
      </c>
      <c r="L77" s="3" t="str">
        <f>IF(
   AND(
      SUBTOTAL(103,Table1[[#This Row],[Product]])&gt;0,
      Table1[[#This Row],[Date]]&gt;=FromDate,
      Table1[[#This Row],[Date]]&lt;=ToDate
   ),
   "01 Include",
   "02 Exclude"
)</f>
        <v>01 Include</v>
      </c>
    </row>
    <row r="78" spans="1:12" x14ac:dyDescent="0.3">
      <c r="A78" s="5">
        <v>46099</v>
      </c>
      <c r="B78" s="6">
        <v>2026</v>
      </c>
      <c r="C78" s="6" t="s">
        <v>15</v>
      </c>
      <c r="D78" s="6" t="s">
        <v>24</v>
      </c>
      <c r="E78" s="6" t="s">
        <v>24</v>
      </c>
      <c r="F78" s="6" t="s">
        <v>19</v>
      </c>
      <c r="G78" s="6" t="s">
        <v>23</v>
      </c>
      <c r="H78" s="7">
        <v>31622</v>
      </c>
      <c r="I78" s="6">
        <v>24</v>
      </c>
      <c r="J78" s="7">
        <v>24386</v>
      </c>
      <c r="K78" s="7">
        <v>7236</v>
      </c>
      <c r="L78" s="3" t="str">
        <f>IF(
   AND(
      SUBTOTAL(103,Table1[[#This Row],[Product]])&gt;0,
      Table1[[#This Row],[Date]]&gt;=FromDate,
      Table1[[#This Row],[Date]]&lt;=ToDate
   ),
   "01 Include",
   "02 Exclude"
)</f>
        <v>01 Include</v>
      </c>
    </row>
    <row r="79" spans="1:12" x14ac:dyDescent="0.3">
      <c r="A79" s="5">
        <v>46100</v>
      </c>
      <c r="B79" s="6">
        <v>2026</v>
      </c>
      <c r="C79" s="6" t="s">
        <v>15</v>
      </c>
      <c r="D79" s="6" t="s">
        <v>24</v>
      </c>
      <c r="E79" s="6" t="s">
        <v>24</v>
      </c>
      <c r="F79" s="6" t="s">
        <v>22</v>
      </c>
      <c r="G79" s="6" t="s">
        <v>20</v>
      </c>
      <c r="H79" s="7">
        <v>73835</v>
      </c>
      <c r="I79" s="6">
        <v>55</v>
      </c>
      <c r="J79" s="7">
        <v>51307</v>
      </c>
      <c r="K79" s="7">
        <v>22528</v>
      </c>
      <c r="L79" s="3" t="str">
        <f>IF(
   AND(
      SUBTOTAL(103,Table1[[#This Row],[Product]])&gt;0,
      Table1[[#This Row],[Date]]&gt;=FromDate,
      Table1[[#This Row],[Date]]&lt;=ToDate
   ),
   "01 Include",
   "02 Exclude"
)</f>
        <v>01 Include</v>
      </c>
    </row>
    <row r="80" spans="1:12" x14ac:dyDescent="0.3">
      <c r="A80" s="5">
        <v>46101</v>
      </c>
      <c r="B80" s="6">
        <v>2026</v>
      </c>
      <c r="C80" s="6" t="s">
        <v>15</v>
      </c>
      <c r="D80" s="6" t="s">
        <v>16</v>
      </c>
      <c r="E80" s="6" t="s">
        <v>17</v>
      </c>
      <c r="F80" s="6" t="s">
        <v>22</v>
      </c>
      <c r="G80" s="6" t="s">
        <v>14</v>
      </c>
      <c r="H80" s="7">
        <v>95869</v>
      </c>
      <c r="I80" s="6">
        <v>44</v>
      </c>
      <c r="J80" s="7">
        <v>60047</v>
      </c>
      <c r="K80" s="7">
        <v>35822</v>
      </c>
      <c r="L80" s="3" t="str">
        <f>IF(
   AND(
      SUBTOTAL(103,Table1[[#This Row],[Product]])&gt;0,
      Table1[[#This Row],[Date]]&gt;=FromDate,
      Table1[[#This Row],[Date]]&lt;=ToDate
   ),
   "01 Include",
   "02 Exclude"
)</f>
        <v>01 Include</v>
      </c>
    </row>
    <row r="81" spans="1:12" x14ac:dyDescent="0.3">
      <c r="A81" s="5">
        <v>46102</v>
      </c>
      <c r="B81" s="6">
        <v>2026</v>
      </c>
      <c r="C81" s="6" t="s">
        <v>15</v>
      </c>
      <c r="D81" s="6" t="s">
        <v>32</v>
      </c>
      <c r="E81" s="6" t="s">
        <v>32</v>
      </c>
      <c r="F81" s="6" t="s">
        <v>22</v>
      </c>
      <c r="G81" s="6" t="s">
        <v>20</v>
      </c>
      <c r="H81" s="7">
        <v>15184</v>
      </c>
      <c r="I81" s="6">
        <v>10</v>
      </c>
      <c r="J81" s="7">
        <v>9992</v>
      </c>
      <c r="K81" s="7">
        <v>5192</v>
      </c>
      <c r="L81" s="3" t="str">
        <f>IF(
   AND(
      SUBTOTAL(103,Table1[[#This Row],[Product]])&gt;0,
      Table1[[#This Row],[Date]]&gt;=FromDate,
      Table1[[#This Row],[Date]]&lt;=ToDate
   ),
   "01 Include",
   "02 Exclude"
)</f>
        <v>01 Include</v>
      </c>
    </row>
    <row r="82" spans="1:12" x14ac:dyDescent="0.3">
      <c r="A82" s="5">
        <v>46103</v>
      </c>
      <c r="B82" s="6">
        <v>2026</v>
      </c>
      <c r="C82" s="6" t="s">
        <v>25</v>
      </c>
      <c r="D82" s="6" t="s">
        <v>26</v>
      </c>
      <c r="E82" s="6" t="s">
        <v>25</v>
      </c>
      <c r="F82" s="6" t="s">
        <v>18</v>
      </c>
      <c r="G82" s="6" t="s">
        <v>23</v>
      </c>
      <c r="H82" s="7">
        <v>59730</v>
      </c>
      <c r="I82" s="6">
        <v>32</v>
      </c>
      <c r="J82" s="7">
        <v>38532</v>
      </c>
      <c r="K82" s="7">
        <v>21198</v>
      </c>
      <c r="L82" s="3" t="str">
        <f>IF(
   AND(
      SUBTOTAL(103,Table1[[#This Row],[Product]])&gt;0,
      Table1[[#This Row],[Date]]&gt;=FromDate,
      Table1[[#This Row],[Date]]&lt;=ToDate
   ),
   "01 Include",
   "02 Exclude"
)</f>
        <v>01 Include</v>
      </c>
    </row>
    <row r="83" spans="1:12" x14ac:dyDescent="0.3">
      <c r="A83" s="5">
        <v>46104</v>
      </c>
      <c r="B83" s="6">
        <v>2026</v>
      </c>
      <c r="C83" s="6" t="s">
        <v>11</v>
      </c>
      <c r="D83" s="6" t="s">
        <v>12</v>
      </c>
      <c r="E83" s="6" t="s">
        <v>12</v>
      </c>
      <c r="F83" s="6" t="s">
        <v>22</v>
      </c>
      <c r="G83" s="6" t="s">
        <v>14</v>
      </c>
      <c r="H83" s="7">
        <v>30613</v>
      </c>
      <c r="I83" s="6">
        <v>28</v>
      </c>
      <c r="J83" s="7">
        <v>22516</v>
      </c>
      <c r="K83" s="7">
        <v>8097</v>
      </c>
      <c r="L83" s="3" t="str">
        <f>IF(
   AND(
      SUBTOTAL(103,Table1[[#This Row],[Product]])&gt;0,
      Table1[[#This Row],[Date]]&gt;=FromDate,
      Table1[[#This Row],[Date]]&lt;=ToDate
   ),
   "01 Include",
   "02 Exclude"
)</f>
        <v>01 Include</v>
      </c>
    </row>
    <row r="84" spans="1:12" x14ac:dyDescent="0.3">
      <c r="A84" s="5">
        <v>46105</v>
      </c>
      <c r="B84" s="6">
        <v>2026</v>
      </c>
      <c r="C84" s="6" t="s">
        <v>25</v>
      </c>
      <c r="D84" s="6" t="s">
        <v>26</v>
      </c>
      <c r="E84" s="6" t="s">
        <v>25</v>
      </c>
      <c r="F84" s="6" t="s">
        <v>22</v>
      </c>
      <c r="G84" s="6" t="s">
        <v>14</v>
      </c>
      <c r="H84" s="7">
        <v>82497</v>
      </c>
      <c r="I84" s="6">
        <v>43</v>
      </c>
      <c r="J84" s="7">
        <v>62423</v>
      </c>
      <c r="K84" s="7">
        <v>20074</v>
      </c>
      <c r="L84" s="3" t="str">
        <f>IF(
   AND(
      SUBTOTAL(103,Table1[[#This Row],[Product]])&gt;0,
      Table1[[#This Row],[Date]]&gt;=FromDate,
      Table1[[#This Row],[Date]]&lt;=ToDate
   ),
   "01 Include",
   "02 Exclude"
)</f>
        <v>01 Include</v>
      </c>
    </row>
    <row r="85" spans="1:12" x14ac:dyDescent="0.3">
      <c r="A85" s="5">
        <v>46106</v>
      </c>
      <c r="B85" s="6">
        <v>2026</v>
      </c>
      <c r="C85" s="6" t="s">
        <v>15</v>
      </c>
      <c r="D85" s="6" t="s">
        <v>21</v>
      </c>
      <c r="E85" s="6" t="s">
        <v>21</v>
      </c>
      <c r="F85" s="6" t="s">
        <v>19</v>
      </c>
      <c r="G85" s="6" t="s">
        <v>23</v>
      </c>
      <c r="H85" s="7">
        <v>75908</v>
      </c>
      <c r="I85" s="6">
        <v>48</v>
      </c>
      <c r="J85" s="7">
        <v>50146</v>
      </c>
      <c r="K85" s="7">
        <v>25762</v>
      </c>
      <c r="L85" s="3" t="str">
        <f>IF(
   AND(
      SUBTOTAL(103,Table1[[#This Row],[Product]])&gt;0,
      Table1[[#This Row],[Date]]&gt;=FromDate,
      Table1[[#This Row],[Date]]&lt;=ToDate
   ),
   "01 Include",
   "02 Exclude"
)</f>
        <v>01 Include</v>
      </c>
    </row>
    <row r="86" spans="1:12" x14ac:dyDescent="0.3">
      <c r="A86" s="5">
        <v>46107</v>
      </c>
      <c r="B86" s="6">
        <v>2026</v>
      </c>
      <c r="C86" s="6" t="s">
        <v>15</v>
      </c>
      <c r="D86" s="6" t="s">
        <v>16</v>
      </c>
      <c r="E86" s="6" t="s">
        <v>29</v>
      </c>
      <c r="F86" s="6" t="s">
        <v>13</v>
      </c>
      <c r="G86" s="6" t="s">
        <v>23</v>
      </c>
      <c r="H86" s="7">
        <v>71165</v>
      </c>
      <c r="I86" s="6">
        <v>41</v>
      </c>
      <c r="J86" s="7">
        <v>51418</v>
      </c>
      <c r="K86" s="7">
        <v>19747</v>
      </c>
      <c r="L86" s="3" t="str">
        <f>IF(
   AND(
      SUBTOTAL(103,Table1[[#This Row],[Product]])&gt;0,
      Table1[[#This Row],[Date]]&gt;=FromDate,
      Table1[[#This Row],[Date]]&lt;=ToDate
   ),
   "01 Include",
   "02 Exclude"
)</f>
        <v>01 Include</v>
      </c>
    </row>
    <row r="87" spans="1:12" x14ac:dyDescent="0.3">
      <c r="A87" s="5">
        <v>46108</v>
      </c>
      <c r="B87" s="6">
        <v>2026</v>
      </c>
      <c r="C87" s="6" t="s">
        <v>11</v>
      </c>
      <c r="D87" s="6" t="s">
        <v>12</v>
      </c>
      <c r="E87" s="6" t="s">
        <v>12</v>
      </c>
      <c r="F87" s="6" t="s">
        <v>18</v>
      </c>
      <c r="G87" s="6" t="s">
        <v>23</v>
      </c>
      <c r="H87" s="7">
        <v>61503</v>
      </c>
      <c r="I87" s="6">
        <v>52</v>
      </c>
      <c r="J87" s="7">
        <v>46674</v>
      </c>
      <c r="K87" s="7">
        <v>14829</v>
      </c>
      <c r="L87" s="3" t="str">
        <f>IF(
   AND(
      SUBTOTAL(103,Table1[[#This Row],[Product]])&gt;0,
      Table1[[#This Row],[Date]]&gt;=FromDate,
      Table1[[#This Row],[Date]]&lt;=ToDate
   ),
   "01 Include",
   "02 Exclude"
)</f>
        <v>01 Include</v>
      </c>
    </row>
    <row r="88" spans="1:12" x14ac:dyDescent="0.3">
      <c r="A88" s="5">
        <v>46109</v>
      </c>
      <c r="B88" s="6">
        <v>2026</v>
      </c>
      <c r="C88" s="6" t="s">
        <v>15</v>
      </c>
      <c r="D88" s="6" t="s">
        <v>16</v>
      </c>
      <c r="E88" s="6" t="s">
        <v>17</v>
      </c>
      <c r="F88" s="6" t="s">
        <v>19</v>
      </c>
      <c r="G88" s="6" t="s">
        <v>23</v>
      </c>
      <c r="H88" s="7">
        <v>114483</v>
      </c>
      <c r="I88" s="6">
        <v>52</v>
      </c>
      <c r="J88" s="7">
        <v>71616</v>
      </c>
      <c r="K88" s="7">
        <v>42867</v>
      </c>
      <c r="L88" s="3" t="str">
        <f>IF(
   AND(
      SUBTOTAL(103,Table1[[#This Row],[Product]])&gt;0,
      Table1[[#This Row],[Date]]&gt;=FromDate,
      Table1[[#This Row],[Date]]&lt;=ToDate
   ),
   "01 Include",
   "02 Exclude"
)</f>
        <v>01 Include</v>
      </c>
    </row>
    <row r="89" spans="1:12" x14ac:dyDescent="0.3">
      <c r="A89" s="5">
        <v>46110</v>
      </c>
      <c r="B89" s="6">
        <v>2026</v>
      </c>
      <c r="C89" s="6" t="s">
        <v>15</v>
      </c>
      <c r="D89" s="6" t="s">
        <v>16</v>
      </c>
      <c r="E89" s="6" t="s">
        <v>17</v>
      </c>
      <c r="F89" s="6" t="s">
        <v>22</v>
      </c>
      <c r="G89" s="6" t="s">
        <v>14</v>
      </c>
      <c r="H89" s="7">
        <v>113486</v>
      </c>
      <c r="I89" s="6">
        <v>51</v>
      </c>
      <c r="J89" s="7">
        <v>89961</v>
      </c>
      <c r="K89" s="7">
        <v>23525</v>
      </c>
      <c r="L89" s="3" t="str">
        <f>IF(
   AND(
      SUBTOTAL(103,Table1[[#This Row],[Product]])&gt;0,
      Table1[[#This Row],[Date]]&gt;=FromDate,
      Table1[[#This Row],[Date]]&lt;=ToDate
   ),
   "01 Include",
   "02 Exclude"
)</f>
        <v>01 Include</v>
      </c>
    </row>
    <row r="90" spans="1:12" x14ac:dyDescent="0.3">
      <c r="A90" s="5">
        <v>46111</v>
      </c>
      <c r="B90" s="6">
        <v>2026</v>
      </c>
      <c r="C90" s="6" t="s">
        <v>11</v>
      </c>
      <c r="D90" s="6" t="s">
        <v>12</v>
      </c>
      <c r="E90" s="6" t="s">
        <v>12</v>
      </c>
      <c r="F90" s="6" t="s">
        <v>13</v>
      </c>
      <c r="G90" s="6" t="s">
        <v>14</v>
      </c>
      <c r="H90" s="7">
        <v>6403</v>
      </c>
      <c r="I90" s="6">
        <v>5</v>
      </c>
      <c r="J90" s="7">
        <v>3952</v>
      </c>
      <c r="K90" s="7">
        <v>2451</v>
      </c>
      <c r="L90" s="3" t="str">
        <f>IF(
   AND(
      SUBTOTAL(103,Table1[[#This Row],[Product]])&gt;0,
      Table1[[#This Row],[Date]]&gt;=FromDate,
      Table1[[#This Row],[Date]]&lt;=ToDate
   ),
   "01 Include",
   "02 Exclude"
)</f>
        <v>01 Include</v>
      </c>
    </row>
    <row r="91" spans="1:12" x14ac:dyDescent="0.3">
      <c r="A91" s="5">
        <v>46112</v>
      </c>
      <c r="B91" s="6">
        <v>2026</v>
      </c>
      <c r="C91" s="6" t="s">
        <v>15</v>
      </c>
      <c r="D91" s="6" t="s">
        <v>16</v>
      </c>
      <c r="E91" s="6" t="s">
        <v>17</v>
      </c>
      <c r="F91" s="6" t="s">
        <v>18</v>
      </c>
      <c r="G91" s="6" t="s">
        <v>20</v>
      </c>
      <c r="H91" s="7">
        <v>65042</v>
      </c>
      <c r="I91" s="6">
        <v>29</v>
      </c>
      <c r="J91" s="7">
        <v>40942</v>
      </c>
      <c r="K91" s="7">
        <v>24100</v>
      </c>
      <c r="L91" s="3" t="str">
        <f>IF(
   AND(
      SUBTOTAL(103,Table1[[#This Row],[Product]])&gt;0,
      Table1[[#This Row],[Date]]&gt;=FromDate,
      Table1[[#This Row],[Date]]&lt;=ToDate
   ),
   "01 Include",
   "02 Exclude"
)</f>
        <v>01 Include</v>
      </c>
    </row>
    <row r="92" spans="1:12" x14ac:dyDescent="0.3">
      <c r="A92" s="5">
        <v>46113</v>
      </c>
      <c r="B92" s="6">
        <v>2026</v>
      </c>
      <c r="C92" s="6" t="s">
        <v>15</v>
      </c>
      <c r="D92" s="6" t="s">
        <v>24</v>
      </c>
      <c r="E92" s="6" t="s">
        <v>24</v>
      </c>
      <c r="F92" s="6" t="s">
        <v>19</v>
      </c>
      <c r="G92" s="6" t="s">
        <v>20</v>
      </c>
      <c r="H92" s="7">
        <v>14773</v>
      </c>
      <c r="I92" s="6">
        <v>13</v>
      </c>
      <c r="J92" s="7">
        <v>8236</v>
      </c>
      <c r="K92" s="7">
        <v>6537</v>
      </c>
      <c r="L92" s="3" t="str">
        <f>IF(
   AND(
      SUBTOTAL(103,Table1[[#This Row],[Product]])&gt;0,
      Table1[[#This Row],[Date]]&gt;=FromDate,
      Table1[[#This Row],[Date]]&lt;=ToDate
   ),
   "01 Include",
   "02 Exclude"
)</f>
        <v>01 Include</v>
      </c>
    </row>
    <row r="93" spans="1:12" x14ac:dyDescent="0.3">
      <c r="A93" s="5">
        <v>46114</v>
      </c>
      <c r="B93" s="6">
        <v>2026</v>
      </c>
      <c r="C93" s="6" t="s">
        <v>15</v>
      </c>
      <c r="D93" s="6" t="s">
        <v>16</v>
      </c>
      <c r="E93" s="6" t="s">
        <v>29</v>
      </c>
      <c r="F93" s="6" t="s">
        <v>18</v>
      </c>
      <c r="G93" s="6" t="s">
        <v>14</v>
      </c>
      <c r="H93" s="7">
        <v>41536</v>
      </c>
      <c r="I93" s="6">
        <v>25</v>
      </c>
      <c r="J93" s="7">
        <v>32229</v>
      </c>
      <c r="K93" s="7">
        <v>9307</v>
      </c>
      <c r="L93" s="3" t="str">
        <f>IF(
   AND(
      SUBTOTAL(103,Table1[[#This Row],[Product]])&gt;0,
      Table1[[#This Row],[Date]]&gt;=FromDate,
      Table1[[#This Row],[Date]]&lt;=ToDate
   ),
   "01 Include",
   "02 Exclude"
)</f>
        <v>01 Include</v>
      </c>
    </row>
    <row r="94" spans="1:12" x14ac:dyDescent="0.3">
      <c r="A94" s="5">
        <v>46115</v>
      </c>
      <c r="B94" s="6">
        <v>2026</v>
      </c>
      <c r="C94" s="6" t="s">
        <v>27</v>
      </c>
      <c r="D94" s="6" t="s">
        <v>28</v>
      </c>
      <c r="E94" s="6" t="s">
        <v>28</v>
      </c>
      <c r="F94" s="6" t="s">
        <v>22</v>
      </c>
      <c r="G94" s="6" t="s">
        <v>20</v>
      </c>
      <c r="H94" s="7">
        <v>82881</v>
      </c>
      <c r="I94" s="6">
        <v>45</v>
      </c>
      <c r="J94" s="7">
        <v>67919</v>
      </c>
      <c r="K94" s="7">
        <v>14962</v>
      </c>
      <c r="L94" s="3" t="str">
        <f>IF(
   AND(
      SUBTOTAL(103,Table1[[#This Row],[Product]])&gt;0,
      Table1[[#This Row],[Date]]&gt;=FromDate,
      Table1[[#This Row],[Date]]&lt;=ToDate
   ),
   "01 Include",
   "02 Exclude"
)</f>
        <v>01 Include</v>
      </c>
    </row>
    <row r="95" spans="1:12" x14ac:dyDescent="0.3">
      <c r="A95" s="5">
        <v>46116</v>
      </c>
      <c r="B95" s="6">
        <v>2026</v>
      </c>
      <c r="C95" s="6" t="s">
        <v>31</v>
      </c>
      <c r="D95" s="6" t="s">
        <v>31</v>
      </c>
      <c r="E95" s="6" t="s">
        <v>31</v>
      </c>
      <c r="F95" s="6" t="s">
        <v>19</v>
      </c>
      <c r="G95" s="6" t="s">
        <v>14</v>
      </c>
      <c r="H95" s="7">
        <v>44681</v>
      </c>
      <c r="I95" s="6">
        <v>38</v>
      </c>
      <c r="J95" s="7">
        <v>28225</v>
      </c>
      <c r="K95" s="7">
        <v>16456</v>
      </c>
      <c r="L95" s="3" t="str">
        <f>IF(
   AND(
      SUBTOTAL(103,Table1[[#This Row],[Product]])&gt;0,
      Table1[[#This Row],[Date]]&gt;=FromDate,
      Table1[[#This Row],[Date]]&lt;=ToDate
   ),
   "01 Include",
   "02 Exclude"
)</f>
        <v>01 Include</v>
      </c>
    </row>
    <row r="96" spans="1:12" x14ac:dyDescent="0.3">
      <c r="A96" s="5">
        <v>46117</v>
      </c>
      <c r="B96" s="6">
        <v>2026</v>
      </c>
      <c r="C96" s="6" t="s">
        <v>15</v>
      </c>
      <c r="D96" s="6" t="s">
        <v>32</v>
      </c>
      <c r="E96" s="6" t="s">
        <v>32</v>
      </c>
      <c r="F96" s="6" t="s">
        <v>22</v>
      </c>
      <c r="G96" s="6" t="s">
        <v>14</v>
      </c>
      <c r="H96" s="7">
        <v>11140</v>
      </c>
      <c r="I96" s="6">
        <v>9</v>
      </c>
      <c r="J96" s="7">
        <v>7173</v>
      </c>
      <c r="K96" s="7">
        <v>3967</v>
      </c>
      <c r="L96" s="3" t="str">
        <f>IF(
   AND(
      SUBTOTAL(103,Table1[[#This Row],[Product]])&gt;0,
      Table1[[#This Row],[Date]]&gt;=FromDate,
      Table1[[#This Row],[Date]]&lt;=ToDate
   ),
   "01 Include",
   "02 Exclude"
)</f>
        <v>01 Include</v>
      </c>
    </row>
    <row r="97" spans="1:12" x14ac:dyDescent="0.3">
      <c r="A97" s="5">
        <v>46118</v>
      </c>
      <c r="B97" s="6">
        <v>2026</v>
      </c>
      <c r="C97" s="6" t="s">
        <v>27</v>
      </c>
      <c r="D97" s="6" t="s">
        <v>28</v>
      </c>
      <c r="E97" s="6" t="s">
        <v>28</v>
      </c>
      <c r="F97" s="6" t="s">
        <v>19</v>
      </c>
      <c r="G97" s="6" t="s">
        <v>14</v>
      </c>
      <c r="H97" s="7">
        <v>99222</v>
      </c>
      <c r="I97" s="6">
        <v>54</v>
      </c>
      <c r="J97" s="7">
        <v>59375</v>
      </c>
      <c r="K97" s="7">
        <v>39847</v>
      </c>
      <c r="L97" s="3" t="str">
        <f>IF(
   AND(
      SUBTOTAL(103,Table1[[#This Row],[Product]])&gt;0,
      Table1[[#This Row],[Date]]&gt;=FromDate,
      Table1[[#This Row],[Date]]&lt;=ToDate
   ),
   "01 Include",
   "02 Exclude"
)</f>
        <v>01 Include</v>
      </c>
    </row>
    <row r="98" spans="1:12" x14ac:dyDescent="0.3">
      <c r="A98" s="5">
        <v>46119</v>
      </c>
      <c r="B98" s="6">
        <v>2026</v>
      </c>
      <c r="C98" s="6" t="s">
        <v>15</v>
      </c>
      <c r="D98" s="6" t="s">
        <v>16</v>
      </c>
      <c r="E98" s="6" t="s">
        <v>17</v>
      </c>
      <c r="F98" s="6" t="s">
        <v>13</v>
      </c>
      <c r="G98" s="6" t="s">
        <v>23</v>
      </c>
      <c r="H98" s="7">
        <v>30303</v>
      </c>
      <c r="I98" s="6">
        <v>13</v>
      </c>
      <c r="J98" s="7">
        <v>21855</v>
      </c>
      <c r="K98" s="7">
        <v>8448</v>
      </c>
      <c r="L98" s="3" t="str">
        <f>IF(
   AND(
      SUBTOTAL(103,Table1[[#This Row],[Product]])&gt;0,
      Table1[[#This Row],[Date]]&gt;=FromDate,
      Table1[[#This Row],[Date]]&lt;=ToDate
   ),
   "01 Include",
   "02 Exclude"
)</f>
        <v>01 Include</v>
      </c>
    </row>
    <row r="99" spans="1:12" x14ac:dyDescent="0.3">
      <c r="A99" s="5">
        <v>46120</v>
      </c>
      <c r="B99" s="6">
        <v>2026</v>
      </c>
      <c r="C99" s="6" t="s">
        <v>15</v>
      </c>
      <c r="D99" s="6" t="s">
        <v>16</v>
      </c>
      <c r="E99" s="6" t="s">
        <v>29</v>
      </c>
      <c r="F99" s="6" t="s">
        <v>18</v>
      </c>
      <c r="G99" s="6" t="s">
        <v>14</v>
      </c>
      <c r="H99" s="7">
        <v>79040</v>
      </c>
      <c r="I99" s="6">
        <v>48</v>
      </c>
      <c r="J99" s="7">
        <v>63996</v>
      </c>
      <c r="K99" s="7">
        <v>15044</v>
      </c>
      <c r="L99" s="3" t="str">
        <f>IF(
   AND(
      SUBTOTAL(103,Table1[[#This Row],[Product]])&gt;0,
      Table1[[#This Row],[Date]]&gt;=FromDate,
      Table1[[#This Row],[Date]]&lt;=ToDate
   ),
   "01 Include",
   "02 Exclude"
)</f>
        <v>01 Include</v>
      </c>
    </row>
    <row r="100" spans="1:12" x14ac:dyDescent="0.3">
      <c r="A100" s="5">
        <v>46121</v>
      </c>
      <c r="B100" s="6">
        <v>2026</v>
      </c>
      <c r="C100" s="6" t="s">
        <v>15</v>
      </c>
      <c r="D100" s="6" t="s">
        <v>32</v>
      </c>
      <c r="E100" s="6" t="s">
        <v>32</v>
      </c>
      <c r="F100" s="6" t="s">
        <v>18</v>
      </c>
      <c r="G100" s="6" t="s">
        <v>14</v>
      </c>
      <c r="H100" s="7">
        <v>66948</v>
      </c>
      <c r="I100" s="6">
        <v>45</v>
      </c>
      <c r="J100" s="7">
        <v>48665</v>
      </c>
      <c r="K100" s="7">
        <v>18283</v>
      </c>
      <c r="L100" s="3" t="str">
        <f>IF(
   AND(
      SUBTOTAL(103,Table1[[#This Row],[Product]])&gt;0,
      Table1[[#This Row],[Date]]&gt;=FromDate,
      Table1[[#This Row],[Date]]&lt;=ToDate
   ),
   "01 Include",
   "02 Exclude"
)</f>
        <v>01 Include</v>
      </c>
    </row>
    <row r="101" spans="1:12" x14ac:dyDescent="0.3">
      <c r="A101" s="5">
        <v>46122</v>
      </c>
      <c r="B101" s="6">
        <v>2026</v>
      </c>
      <c r="C101" s="6" t="s">
        <v>15</v>
      </c>
      <c r="D101" s="6" t="s">
        <v>24</v>
      </c>
      <c r="E101" s="6" t="s">
        <v>24</v>
      </c>
      <c r="F101" s="6" t="s">
        <v>18</v>
      </c>
      <c r="G101" s="6" t="s">
        <v>14</v>
      </c>
      <c r="H101" s="7">
        <v>59219</v>
      </c>
      <c r="I101" s="6">
        <v>46</v>
      </c>
      <c r="J101" s="7">
        <v>45317</v>
      </c>
      <c r="K101" s="7">
        <v>13902</v>
      </c>
      <c r="L101" s="3" t="str">
        <f>IF(
   AND(
      SUBTOTAL(103,Table1[[#This Row],[Product]])&gt;0,
      Table1[[#This Row],[Date]]&gt;=FromDate,
      Table1[[#This Row],[Date]]&lt;=ToDate
   ),
   "01 Include",
   "02 Exclude"
)</f>
        <v>01 Include</v>
      </c>
    </row>
    <row r="102" spans="1:12" x14ac:dyDescent="0.3">
      <c r="A102" s="5">
        <v>46123</v>
      </c>
      <c r="B102" s="6">
        <v>2026</v>
      </c>
      <c r="C102" s="6" t="s">
        <v>25</v>
      </c>
      <c r="D102" s="6" t="s">
        <v>26</v>
      </c>
      <c r="E102" s="6" t="s">
        <v>25</v>
      </c>
      <c r="F102" s="6" t="s">
        <v>22</v>
      </c>
      <c r="G102" s="6" t="s">
        <v>20</v>
      </c>
      <c r="H102" s="7">
        <v>92271</v>
      </c>
      <c r="I102" s="6">
        <v>49</v>
      </c>
      <c r="J102" s="7">
        <v>52782</v>
      </c>
      <c r="K102" s="7">
        <v>39489</v>
      </c>
      <c r="L102" s="3" t="str">
        <f>IF(
   AND(
      SUBTOTAL(103,Table1[[#This Row],[Product]])&gt;0,
      Table1[[#This Row],[Date]]&gt;=FromDate,
      Table1[[#This Row],[Date]]&lt;=ToDate
   ),
   "01 Include",
   "02 Exclude"
)</f>
        <v>01 Include</v>
      </c>
    </row>
    <row r="103" spans="1:12" x14ac:dyDescent="0.3">
      <c r="A103" s="5">
        <v>46124</v>
      </c>
      <c r="B103" s="6">
        <v>2026</v>
      </c>
      <c r="C103" s="6" t="s">
        <v>15</v>
      </c>
      <c r="D103" s="6" t="s">
        <v>24</v>
      </c>
      <c r="E103" s="6" t="s">
        <v>24</v>
      </c>
      <c r="F103" s="6" t="s">
        <v>13</v>
      </c>
      <c r="G103" s="6" t="s">
        <v>14</v>
      </c>
      <c r="H103" s="7">
        <v>54374</v>
      </c>
      <c r="I103" s="6">
        <v>43</v>
      </c>
      <c r="J103" s="7">
        <v>39971</v>
      </c>
      <c r="K103" s="7">
        <v>14403</v>
      </c>
      <c r="L103" s="3" t="str">
        <f>IF(
   AND(
      SUBTOTAL(103,Table1[[#This Row],[Product]])&gt;0,
      Table1[[#This Row],[Date]]&gt;=FromDate,
      Table1[[#This Row],[Date]]&lt;=ToDate
   ),
   "01 Include",
   "02 Exclude"
)</f>
        <v>01 Include</v>
      </c>
    </row>
    <row r="104" spans="1:12" x14ac:dyDescent="0.3">
      <c r="A104" s="5">
        <v>46125</v>
      </c>
      <c r="B104" s="6">
        <v>2026</v>
      </c>
      <c r="C104" s="6" t="s">
        <v>31</v>
      </c>
      <c r="D104" s="6" t="s">
        <v>31</v>
      </c>
      <c r="E104" s="6" t="s">
        <v>31</v>
      </c>
      <c r="F104" s="6" t="s">
        <v>18</v>
      </c>
      <c r="G104" s="6" t="s">
        <v>14</v>
      </c>
      <c r="H104" s="7">
        <v>56295</v>
      </c>
      <c r="I104" s="6">
        <v>49</v>
      </c>
      <c r="J104" s="7">
        <v>36335</v>
      </c>
      <c r="K104" s="7">
        <v>19960</v>
      </c>
      <c r="L104" s="3" t="str">
        <f>IF(
   AND(
      SUBTOTAL(103,Table1[[#This Row],[Product]])&gt;0,
      Table1[[#This Row],[Date]]&gt;=FromDate,
      Table1[[#This Row],[Date]]&lt;=ToDate
   ),
   "01 Include",
   "02 Exclude"
)</f>
        <v>01 Include</v>
      </c>
    </row>
    <row r="105" spans="1:12" x14ac:dyDescent="0.3">
      <c r="A105" s="5">
        <v>46126</v>
      </c>
      <c r="B105" s="6">
        <v>2026</v>
      </c>
      <c r="C105" s="6" t="s">
        <v>27</v>
      </c>
      <c r="D105" s="6" t="s">
        <v>28</v>
      </c>
      <c r="E105" s="6" t="s">
        <v>28</v>
      </c>
      <c r="F105" s="6" t="s">
        <v>13</v>
      </c>
      <c r="G105" s="6" t="s">
        <v>23</v>
      </c>
      <c r="H105" s="7">
        <v>54359</v>
      </c>
      <c r="I105" s="6">
        <v>30</v>
      </c>
      <c r="J105" s="7">
        <v>43451</v>
      </c>
      <c r="K105" s="7">
        <v>10908</v>
      </c>
      <c r="L105" s="3" t="str">
        <f>IF(
   AND(
      SUBTOTAL(103,Table1[[#This Row],[Product]])&gt;0,
      Table1[[#This Row],[Date]]&gt;=FromDate,
      Table1[[#This Row],[Date]]&lt;=ToDate
   ),
   "01 Include",
   "02 Exclude"
)</f>
        <v>01 Include</v>
      </c>
    </row>
    <row r="106" spans="1:12" x14ac:dyDescent="0.3">
      <c r="A106" s="5">
        <v>46127</v>
      </c>
      <c r="B106" s="6">
        <v>2026</v>
      </c>
      <c r="C106" s="6" t="s">
        <v>15</v>
      </c>
      <c r="D106" s="6" t="s">
        <v>16</v>
      </c>
      <c r="E106" s="6" t="s">
        <v>17</v>
      </c>
      <c r="F106" s="6" t="s">
        <v>19</v>
      </c>
      <c r="G106" s="6" t="s">
        <v>23</v>
      </c>
      <c r="H106" s="7">
        <v>63750</v>
      </c>
      <c r="I106" s="6">
        <v>29</v>
      </c>
      <c r="J106" s="7">
        <v>40166</v>
      </c>
      <c r="K106" s="7">
        <v>23584</v>
      </c>
      <c r="L106" s="3" t="str">
        <f>IF(
   AND(
      SUBTOTAL(103,Table1[[#This Row],[Product]])&gt;0,
      Table1[[#This Row],[Date]]&gt;=FromDate,
      Table1[[#This Row],[Date]]&lt;=ToDate
   ),
   "01 Include",
   "02 Exclude"
)</f>
        <v>01 Include</v>
      </c>
    </row>
    <row r="107" spans="1:12" x14ac:dyDescent="0.3">
      <c r="A107" s="5">
        <v>46128</v>
      </c>
      <c r="B107" s="6">
        <v>2026</v>
      </c>
      <c r="C107" s="6" t="s">
        <v>27</v>
      </c>
      <c r="D107" s="6" t="s">
        <v>28</v>
      </c>
      <c r="E107" s="6" t="s">
        <v>28</v>
      </c>
      <c r="F107" s="6" t="s">
        <v>19</v>
      </c>
      <c r="G107" s="6" t="s">
        <v>23</v>
      </c>
      <c r="H107" s="7">
        <v>53624</v>
      </c>
      <c r="I107" s="6">
        <v>31</v>
      </c>
      <c r="J107" s="7">
        <v>35471</v>
      </c>
      <c r="K107" s="7">
        <v>18153</v>
      </c>
      <c r="L107" s="3" t="str">
        <f>IF(
   AND(
      SUBTOTAL(103,Table1[[#This Row],[Product]])&gt;0,
      Table1[[#This Row],[Date]]&gt;=FromDate,
      Table1[[#This Row],[Date]]&lt;=ToDate
   ),
   "01 Include",
   "02 Exclude"
)</f>
        <v>02 Exclude</v>
      </c>
    </row>
    <row r="108" spans="1:12" x14ac:dyDescent="0.3">
      <c r="A108" s="5">
        <v>46129</v>
      </c>
      <c r="B108" s="6">
        <v>2026</v>
      </c>
      <c r="C108" s="6" t="s">
        <v>27</v>
      </c>
      <c r="D108" s="6" t="s">
        <v>28</v>
      </c>
      <c r="E108" s="6" t="s">
        <v>28</v>
      </c>
      <c r="F108" s="6" t="s">
        <v>13</v>
      </c>
      <c r="G108" s="6" t="s">
        <v>14</v>
      </c>
      <c r="H108" s="7">
        <v>93410</v>
      </c>
      <c r="I108" s="6">
        <v>52</v>
      </c>
      <c r="J108" s="7">
        <v>67223</v>
      </c>
      <c r="K108" s="7">
        <v>26187</v>
      </c>
      <c r="L108" s="3" t="str">
        <f>IF(
   AND(
      SUBTOTAL(103,Table1[[#This Row],[Product]])&gt;0,
      Table1[[#This Row],[Date]]&gt;=FromDate,
      Table1[[#This Row],[Date]]&lt;=ToDate
   ),
   "01 Include",
   "02 Exclude"
)</f>
        <v>02 Exclude</v>
      </c>
    </row>
    <row r="109" spans="1:12" x14ac:dyDescent="0.3">
      <c r="A109" s="5">
        <v>46130</v>
      </c>
      <c r="B109" s="6">
        <v>2026</v>
      </c>
      <c r="C109" s="6" t="s">
        <v>31</v>
      </c>
      <c r="D109" s="6" t="s">
        <v>31</v>
      </c>
      <c r="E109" s="6" t="s">
        <v>31</v>
      </c>
      <c r="F109" s="6" t="s">
        <v>18</v>
      </c>
      <c r="G109" s="6" t="s">
        <v>14</v>
      </c>
      <c r="H109" s="7">
        <v>21900</v>
      </c>
      <c r="I109" s="6">
        <v>19</v>
      </c>
      <c r="J109" s="7">
        <v>12185</v>
      </c>
      <c r="K109" s="7">
        <v>9715</v>
      </c>
      <c r="L109" s="3" t="str">
        <f>IF(
   AND(
      SUBTOTAL(103,Table1[[#This Row],[Product]])&gt;0,
      Table1[[#This Row],[Date]]&gt;=FromDate,
      Table1[[#This Row],[Date]]&lt;=ToDate
   ),
   "01 Include",
   "02 Exclude"
)</f>
        <v>02 Exclude</v>
      </c>
    </row>
    <row r="110" spans="1:12" x14ac:dyDescent="0.3">
      <c r="A110" s="5">
        <v>46131</v>
      </c>
      <c r="B110" s="6">
        <v>2026</v>
      </c>
      <c r="C110" s="6" t="s">
        <v>15</v>
      </c>
      <c r="D110" s="6" t="s">
        <v>16</v>
      </c>
      <c r="E110" s="6" t="s">
        <v>17</v>
      </c>
      <c r="F110" s="6" t="s">
        <v>22</v>
      </c>
      <c r="G110" s="6" t="s">
        <v>14</v>
      </c>
      <c r="H110" s="7">
        <v>72644</v>
      </c>
      <c r="I110" s="6">
        <v>33</v>
      </c>
      <c r="J110" s="7">
        <v>58010</v>
      </c>
      <c r="K110" s="7">
        <v>14634</v>
      </c>
      <c r="L110" s="3" t="str">
        <f>IF(
   AND(
      SUBTOTAL(103,Table1[[#This Row],[Product]])&gt;0,
      Table1[[#This Row],[Date]]&gt;=FromDate,
      Table1[[#This Row],[Date]]&lt;=ToDate
   ),
   "01 Include",
   "02 Exclude"
)</f>
        <v>02 Exclude</v>
      </c>
    </row>
    <row r="111" spans="1:12" x14ac:dyDescent="0.3">
      <c r="A111" s="5">
        <v>46132</v>
      </c>
      <c r="B111" s="6">
        <v>2026</v>
      </c>
      <c r="C111" s="6" t="s">
        <v>31</v>
      </c>
      <c r="D111" s="6" t="s">
        <v>31</v>
      </c>
      <c r="E111" s="6" t="s">
        <v>31</v>
      </c>
      <c r="F111" s="6" t="s">
        <v>22</v>
      </c>
      <c r="G111" s="6" t="s">
        <v>14</v>
      </c>
      <c r="H111" s="7">
        <v>57176</v>
      </c>
      <c r="I111" s="6">
        <v>51</v>
      </c>
      <c r="J111" s="7">
        <v>37356</v>
      </c>
      <c r="K111" s="7">
        <v>19820</v>
      </c>
      <c r="L111" s="3" t="str">
        <f>IF(
   AND(
      SUBTOTAL(103,Table1[[#This Row],[Product]])&gt;0,
      Table1[[#This Row],[Date]]&gt;=FromDate,
      Table1[[#This Row],[Date]]&lt;=ToDate
   ),
   "01 Include",
   "02 Exclude"
)</f>
        <v>02 Exclude</v>
      </c>
    </row>
    <row r="112" spans="1:12" x14ac:dyDescent="0.3">
      <c r="A112" s="5">
        <v>46133</v>
      </c>
      <c r="B112" s="6">
        <v>2026</v>
      </c>
      <c r="C112" s="6" t="s">
        <v>11</v>
      </c>
      <c r="D112" s="6" t="s">
        <v>12</v>
      </c>
      <c r="E112" s="6" t="s">
        <v>12</v>
      </c>
      <c r="F112" s="6" t="s">
        <v>13</v>
      </c>
      <c r="G112" s="6" t="s">
        <v>20</v>
      </c>
      <c r="H112" s="7">
        <v>36022</v>
      </c>
      <c r="I112" s="6">
        <v>30</v>
      </c>
      <c r="J112" s="7">
        <v>20686</v>
      </c>
      <c r="K112" s="7">
        <v>15336</v>
      </c>
      <c r="L112" s="3" t="str">
        <f>IF(
   AND(
      SUBTOTAL(103,Table1[[#This Row],[Product]])&gt;0,
      Table1[[#This Row],[Date]]&gt;=FromDate,
      Table1[[#This Row],[Date]]&lt;=ToDate
   ),
   "01 Include",
   "02 Exclude"
)</f>
        <v>02 Exclude</v>
      </c>
    </row>
    <row r="113" spans="1:12" x14ac:dyDescent="0.3">
      <c r="A113" s="5">
        <v>46134</v>
      </c>
      <c r="B113" s="6">
        <v>2026</v>
      </c>
      <c r="C113" s="6" t="s">
        <v>15</v>
      </c>
      <c r="D113" s="6" t="s">
        <v>21</v>
      </c>
      <c r="E113" s="6" t="s">
        <v>21</v>
      </c>
      <c r="F113" s="6" t="s">
        <v>13</v>
      </c>
      <c r="G113" s="6" t="s">
        <v>23</v>
      </c>
      <c r="H113" s="7">
        <v>36564</v>
      </c>
      <c r="I113" s="6">
        <v>24</v>
      </c>
      <c r="J113" s="7">
        <v>25857</v>
      </c>
      <c r="K113" s="7">
        <v>10707</v>
      </c>
      <c r="L113" s="3" t="str">
        <f>IF(
   AND(
      SUBTOTAL(103,Table1[[#This Row],[Product]])&gt;0,
      Table1[[#This Row],[Date]]&gt;=FromDate,
      Table1[[#This Row],[Date]]&lt;=ToDate
   ),
   "01 Include",
   "02 Exclude"
)</f>
        <v>02 Exclude</v>
      </c>
    </row>
    <row r="114" spans="1:12" x14ac:dyDescent="0.3">
      <c r="A114" s="5">
        <v>46135</v>
      </c>
      <c r="B114" s="6">
        <v>2026</v>
      </c>
      <c r="C114" s="6" t="s">
        <v>15</v>
      </c>
      <c r="D114" s="6" t="s">
        <v>32</v>
      </c>
      <c r="E114" s="6" t="s">
        <v>32</v>
      </c>
      <c r="F114" s="6" t="s">
        <v>19</v>
      </c>
      <c r="G114" s="6" t="s">
        <v>23</v>
      </c>
      <c r="H114" s="7">
        <v>37841</v>
      </c>
      <c r="I114" s="6">
        <v>26</v>
      </c>
      <c r="J114" s="7">
        <v>30768</v>
      </c>
      <c r="K114" s="7">
        <v>7073</v>
      </c>
      <c r="L114" s="3" t="str">
        <f>IF(
   AND(
      SUBTOTAL(103,Table1[[#This Row],[Product]])&gt;0,
      Table1[[#This Row],[Date]]&gt;=FromDate,
      Table1[[#This Row],[Date]]&lt;=ToDate
   ),
   "01 Include",
   "02 Exclude"
)</f>
        <v>02 Exclude</v>
      </c>
    </row>
    <row r="115" spans="1:12" x14ac:dyDescent="0.3">
      <c r="A115" s="5">
        <v>46136</v>
      </c>
      <c r="B115" s="6">
        <v>2026</v>
      </c>
      <c r="C115" s="6" t="s">
        <v>15</v>
      </c>
      <c r="D115" s="6" t="s">
        <v>24</v>
      </c>
      <c r="E115" s="6" t="s">
        <v>24</v>
      </c>
      <c r="F115" s="6" t="s">
        <v>13</v>
      </c>
      <c r="G115" s="6" t="s">
        <v>23</v>
      </c>
      <c r="H115" s="7">
        <v>66851</v>
      </c>
      <c r="I115" s="6">
        <v>53</v>
      </c>
      <c r="J115" s="7">
        <v>47928</v>
      </c>
      <c r="K115" s="7">
        <v>18923</v>
      </c>
      <c r="L115" s="3" t="str">
        <f>IF(
   AND(
      SUBTOTAL(103,Table1[[#This Row],[Product]])&gt;0,
      Table1[[#This Row],[Date]]&gt;=FromDate,
      Table1[[#This Row],[Date]]&lt;=ToDate
   ),
   "01 Include",
   "02 Exclude"
)</f>
        <v>02 Exclude</v>
      </c>
    </row>
    <row r="116" spans="1:12" x14ac:dyDescent="0.3">
      <c r="A116" s="5">
        <v>46137</v>
      </c>
      <c r="B116" s="6">
        <v>2026</v>
      </c>
      <c r="C116" s="6" t="s">
        <v>25</v>
      </c>
      <c r="D116" s="6" t="s">
        <v>26</v>
      </c>
      <c r="E116" s="6" t="s">
        <v>25</v>
      </c>
      <c r="F116" s="6" t="s">
        <v>19</v>
      </c>
      <c r="G116" s="6" t="s">
        <v>14</v>
      </c>
      <c r="H116" s="7">
        <v>95896</v>
      </c>
      <c r="I116" s="6">
        <v>50</v>
      </c>
      <c r="J116" s="7">
        <v>57019</v>
      </c>
      <c r="K116" s="7">
        <v>38877</v>
      </c>
      <c r="L116" s="3" t="str">
        <f>IF(
   AND(
      SUBTOTAL(103,Table1[[#This Row],[Product]])&gt;0,
      Table1[[#This Row],[Date]]&gt;=FromDate,
      Table1[[#This Row],[Date]]&lt;=ToDate
   ),
   "01 Include",
   "02 Exclude"
)</f>
        <v>02 Exclude</v>
      </c>
    </row>
    <row r="117" spans="1:12" x14ac:dyDescent="0.3">
      <c r="A117" s="5">
        <v>46138</v>
      </c>
      <c r="B117" s="6">
        <v>2026</v>
      </c>
      <c r="C117" s="6" t="s">
        <v>15</v>
      </c>
      <c r="D117" s="6" t="s">
        <v>16</v>
      </c>
      <c r="E117" s="6" t="s">
        <v>29</v>
      </c>
      <c r="F117" s="6" t="s">
        <v>18</v>
      </c>
      <c r="G117" s="6" t="s">
        <v>23</v>
      </c>
      <c r="H117" s="7">
        <v>30795</v>
      </c>
      <c r="I117" s="6">
        <v>19</v>
      </c>
      <c r="J117" s="7">
        <v>23658</v>
      </c>
      <c r="K117" s="7">
        <v>7137</v>
      </c>
      <c r="L117" s="3" t="str">
        <f>IF(
   AND(
      SUBTOTAL(103,Table1[[#This Row],[Product]])&gt;0,
      Table1[[#This Row],[Date]]&gt;=FromDate,
      Table1[[#This Row],[Date]]&lt;=ToDate
   ),
   "01 Include",
   "02 Exclude"
)</f>
        <v>02 Exclude</v>
      </c>
    </row>
    <row r="118" spans="1:12" x14ac:dyDescent="0.3">
      <c r="A118" s="5">
        <v>46139</v>
      </c>
      <c r="B118" s="6">
        <v>2026</v>
      </c>
      <c r="C118" s="6" t="s">
        <v>15</v>
      </c>
      <c r="D118" s="6" t="s">
        <v>21</v>
      </c>
      <c r="E118" s="6" t="s">
        <v>21</v>
      </c>
      <c r="F118" s="6" t="s">
        <v>18</v>
      </c>
      <c r="G118" s="6" t="s">
        <v>20</v>
      </c>
      <c r="H118" s="7">
        <v>26673</v>
      </c>
      <c r="I118" s="6">
        <v>17</v>
      </c>
      <c r="J118" s="7">
        <v>17413</v>
      </c>
      <c r="K118" s="7">
        <v>9260</v>
      </c>
      <c r="L118" s="3" t="str">
        <f>IF(
   AND(
      SUBTOTAL(103,Table1[[#This Row],[Product]])&gt;0,
      Table1[[#This Row],[Date]]&gt;=FromDate,
      Table1[[#This Row],[Date]]&lt;=ToDate
   ),
   "01 Include",
   "02 Exclude"
)</f>
        <v>02 Exclude</v>
      </c>
    </row>
    <row r="119" spans="1:12" x14ac:dyDescent="0.3">
      <c r="A119" s="5">
        <v>46140</v>
      </c>
      <c r="B119" s="6">
        <v>2026</v>
      </c>
      <c r="C119" s="6" t="s">
        <v>11</v>
      </c>
      <c r="D119" s="6" t="s">
        <v>30</v>
      </c>
      <c r="E119" s="6" t="s">
        <v>30</v>
      </c>
      <c r="F119" s="6" t="s">
        <v>13</v>
      </c>
      <c r="G119" s="6" t="s">
        <v>14</v>
      </c>
      <c r="H119" s="7">
        <v>68565</v>
      </c>
      <c r="I119" s="6">
        <v>47</v>
      </c>
      <c r="J119" s="7">
        <v>41562</v>
      </c>
      <c r="K119" s="7">
        <v>27003</v>
      </c>
      <c r="L119" s="3" t="str">
        <f>IF(
   AND(
      SUBTOTAL(103,Table1[[#This Row],[Product]])&gt;0,
      Table1[[#This Row],[Date]]&gt;=FromDate,
      Table1[[#This Row],[Date]]&lt;=ToDate
   ),
   "01 Include",
   "02 Exclude"
)</f>
        <v>02 Exclude</v>
      </c>
    </row>
    <row r="120" spans="1:12" x14ac:dyDescent="0.3">
      <c r="A120" s="5">
        <v>46141</v>
      </c>
      <c r="B120" s="6">
        <v>2026</v>
      </c>
      <c r="C120" s="6" t="s">
        <v>11</v>
      </c>
      <c r="D120" s="6" t="s">
        <v>30</v>
      </c>
      <c r="E120" s="6" t="s">
        <v>30</v>
      </c>
      <c r="F120" s="6" t="s">
        <v>19</v>
      </c>
      <c r="G120" s="6" t="s">
        <v>23</v>
      </c>
      <c r="H120" s="7">
        <v>36168</v>
      </c>
      <c r="I120" s="6">
        <v>27</v>
      </c>
      <c r="J120" s="7">
        <v>25989</v>
      </c>
      <c r="K120" s="7">
        <v>10179</v>
      </c>
      <c r="L120" s="3" t="str">
        <f>IF(
   AND(
      SUBTOTAL(103,Table1[[#This Row],[Product]])&gt;0,
      Table1[[#This Row],[Date]]&gt;=FromDate,
      Table1[[#This Row],[Date]]&lt;=ToDate
   ),
   "01 Include",
   "02 Exclude"
)</f>
        <v>02 Exclude</v>
      </c>
    </row>
    <row r="121" spans="1:12" x14ac:dyDescent="0.3">
      <c r="A121" s="5">
        <v>46142</v>
      </c>
      <c r="B121" s="6">
        <v>2026</v>
      </c>
      <c r="C121" s="6" t="s">
        <v>31</v>
      </c>
      <c r="D121" s="6" t="s">
        <v>31</v>
      </c>
      <c r="E121" s="6" t="s">
        <v>31</v>
      </c>
      <c r="F121" s="6" t="s">
        <v>18</v>
      </c>
      <c r="G121" s="6" t="s">
        <v>20</v>
      </c>
      <c r="H121" s="7">
        <v>51324</v>
      </c>
      <c r="I121" s="6">
        <v>44</v>
      </c>
      <c r="J121" s="7">
        <v>41608</v>
      </c>
      <c r="K121" s="7">
        <v>9716</v>
      </c>
      <c r="L121" s="3" t="str">
        <f>IF(
   AND(
      SUBTOTAL(103,Table1[[#This Row],[Product]])&gt;0,
      Table1[[#This Row],[Date]]&gt;=FromDate,
      Table1[[#This Row],[Date]]&lt;=ToDate
   ),
   "01 Include",
   "02 Exclude"
)</f>
        <v>02 Exclude</v>
      </c>
    </row>
  </sheetData>
  <dataValidations count="1">
    <dataValidation type="list" allowBlank="1" showInputMessage="1" sqref="O1 R1" xr:uid="{7A352BFE-31B0-4C67-9074-70BD53CA6CBF}">
      <formula1>DateList</formula1>
    </dataValidation>
  </dataValidations>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607E8-B22E-4E4C-8B23-54AB27402038}">
  <dimension ref="B2:B122"/>
  <sheetViews>
    <sheetView workbookViewId="0">
      <selection activeCell="B3" sqref="B3"/>
    </sheetView>
  </sheetViews>
  <sheetFormatPr defaultRowHeight="17.600000000000001" x14ac:dyDescent="0.4"/>
  <cols>
    <col min="2" max="2" width="8.88671875" style="1"/>
  </cols>
  <sheetData>
    <row r="2" spans="2:2" x14ac:dyDescent="0.4">
      <c r="B2" s="1" t="s">
        <v>36</v>
      </c>
    </row>
    <row r="3" spans="2:2" x14ac:dyDescent="0.4">
      <c r="B3" s="1" cm="1">
        <f t="array" ref="B3:B122">_xlfn._xlws.SORT(_xlfn.UNIQUE(Table1[Date]))</f>
        <v>46023</v>
      </c>
    </row>
    <row r="4" spans="2:2" x14ac:dyDescent="0.4">
      <c r="B4" s="1">
        <v>46024</v>
      </c>
    </row>
    <row r="5" spans="2:2" x14ac:dyDescent="0.4">
      <c r="B5" s="1">
        <v>46025</v>
      </c>
    </row>
    <row r="6" spans="2:2" x14ac:dyDescent="0.4">
      <c r="B6" s="1">
        <v>46026</v>
      </c>
    </row>
    <row r="7" spans="2:2" x14ac:dyDescent="0.4">
      <c r="B7" s="1">
        <v>46027</v>
      </c>
    </row>
    <row r="8" spans="2:2" x14ac:dyDescent="0.4">
      <c r="B8" s="1">
        <v>46028</v>
      </c>
    </row>
    <row r="9" spans="2:2" x14ac:dyDescent="0.4">
      <c r="B9" s="1">
        <v>46029</v>
      </c>
    </row>
    <row r="10" spans="2:2" x14ac:dyDescent="0.4">
      <c r="B10" s="1">
        <v>46030</v>
      </c>
    </row>
    <row r="11" spans="2:2" x14ac:dyDescent="0.4">
      <c r="B11" s="1">
        <v>46031</v>
      </c>
    </row>
    <row r="12" spans="2:2" x14ac:dyDescent="0.4">
      <c r="B12" s="1">
        <v>46032</v>
      </c>
    </row>
    <row r="13" spans="2:2" x14ac:dyDescent="0.4">
      <c r="B13" s="1">
        <v>46033</v>
      </c>
    </row>
    <row r="14" spans="2:2" x14ac:dyDescent="0.4">
      <c r="B14" s="1">
        <v>46034</v>
      </c>
    </row>
    <row r="15" spans="2:2" x14ac:dyDescent="0.4">
      <c r="B15" s="1">
        <v>46035</v>
      </c>
    </row>
    <row r="16" spans="2:2" x14ac:dyDescent="0.4">
      <c r="B16" s="1">
        <v>46036</v>
      </c>
    </row>
    <row r="17" spans="2:2" x14ac:dyDescent="0.4">
      <c r="B17" s="1">
        <v>46037</v>
      </c>
    </row>
    <row r="18" spans="2:2" x14ac:dyDescent="0.4">
      <c r="B18" s="1">
        <v>46038</v>
      </c>
    </row>
    <row r="19" spans="2:2" x14ac:dyDescent="0.4">
      <c r="B19" s="1">
        <v>46039</v>
      </c>
    </row>
    <row r="20" spans="2:2" x14ac:dyDescent="0.4">
      <c r="B20" s="1">
        <v>46040</v>
      </c>
    </row>
    <row r="21" spans="2:2" x14ac:dyDescent="0.4">
      <c r="B21" s="1">
        <v>46041</v>
      </c>
    </row>
    <row r="22" spans="2:2" x14ac:dyDescent="0.4">
      <c r="B22" s="1">
        <v>46042</v>
      </c>
    </row>
    <row r="23" spans="2:2" x14ac:dyDescent="0.4">
      <c r="B23" s="1">
        <v>46043</v>
      </c>
    </row>
    <row r="24" spans="2:2" x14ac:dyDescent="0.4">
      <c r="B24" s="1">
        <v>46044</v>
      </c>
    </row>
    <row r="25" spans="2:2" x14ac:dyDescent="0.4">
      <c r="B25" s="1">
        <v>46045</v>
      </c>
    </row>
    <row r="26" spans="2:2" x14ac:dyDescent="0.4">
      <c r="B26" s="1">
        <v>46046</v>
      </c>
    </row>
    <row r="27" spans="2:2" x14ac:dyDescent="0.4">
      <c r="B27" s="1">
        <v>46047</v>
      </c>
    </row>
    <row r="28" spans="2:2" x14ac:dyDescent="0.4">
      <c r="B28" s="1">
        <v>46048</v>
      </c>
    </row>
    <row r="29" spans="2:2" x14ac:dyDescent="0.4">
      <c r="B29" s="1">
        <v>46049</v>
      </c>
    </row>
    <row r="30" spans="2:2" x14ac:dyDescent="0.4">
      <c r="B30" s="1">
        <v>46050</v>
      </c>
    </row>
    <row r="31" spans="2:2" x14ac:dyDescent="0.4">
      <c r="B31" s="1">
        <v>46051</v>
      </c>
    </row>
    <row r="32" spans="2:2" x14ac:dyDescent="0.4">
      <c r="B32" s="1">
        <v>46052</v>
      </c>
    </row>
    <row r="33" spans="2:2" x14ac:dyDescent="0.4">
      <c r="B33" s="1">
        <v>46053</v>
      </c>
    </row>
    <row r="34" spans="2:2" x14ac:dyDescent="0.4">
      <c r="B34" s="1">
        <v>46054</v>
      </c>
    </row>
    <row r="35" spans="2:2" x14ac:dyDescent="0.4">
      <c r="B35" s="1">
        <v>46055</v>
      </c>
    </row>
    <row r="36" spans="2:2" x14ac:dyDescent="0.4">
      <c r="B36" s="1">
        <v>46056</v>
      </c>
    </row>
    <row r="37" spans="2:2" x14ac:dyDescent="0.4">
      <c r="B37" s="1">
        <v>46057</v>
      </c>
    </row>
    <row r="38" spans="2:2" x14ac:dyDescent="0.4">
      <c r="B38" s="1">
        <v>46058</v>
      </c>
    </row>
    <row r="39" spans="2:2" x14ac:dyDescent="0.4">
      <c r="B39" s="1">
        <v>46059</v>
      </c>
    </row>
    <row r="40" spans="2:2" x14ac:dyDescent="0.4">
      <c r="B40" s="1">
        <v>46060</v>
      </c>
    </row>
    <row r="41" spans="2:2" x14ac:dyDescent="0.4">
      <c r="B41" s="1">
        <v>46061</v>
      </c>
    </row>
    <row r="42" spans="2:2" x14ac:dyDescent="0.4">
      <c r="B42" s="1">
        <v>46062</v>
      </c>
    </row>
    <row r="43" spans="2:2" x14ac:dyDescent="0.4">
      <c r="B43" s="1">
        <v>46063</v>
      </c>
    </row>
    <row r="44" spans="2:2" x14ac:dyDescent="0.4">
      <c r="B44" s="1">
        <v>46064</v>
      </c>
    </row>
    <row r="45" spans="2:2" x14ac:dyDescent="0.4">
      <c r="B45" s="1">
        <v>46065</v>
      </c>
    </row>
    <row r="46" spans="2:2" x14ac:dyDescent="0.4">
      <c r="B46" s="1">
        <v>46066</v>
      </c>
    </row>
    <row r="47" spans="2:2" x14ac:dyDescent="0.4">
      <c r="B47" s="1">
        <v>46067</v>
      </c>
    </row>
    <row r="48" spans="2:2" x14ac:dyDescent="0.4">
      <c r="B48" s="1">
        <v>46068</v>
      </c>
    </row>
    <row r="49" spans="2:2" x14ac:dyDescent="0.4">
      <c r="B49" s="1">
        <v>46069</v>
      </c>
    </row>
    <row r="50" spans="2:2" x14ac:dyDescent="0.4">
      <c r="B50" s="1">
        <v>46070</v>
      </c>
    </row>
    <row r="51" spans="2:2" x14ac:dyDescent="0.4">
      <c r="B51" s="1">
        <v>46071</v>
      </c>
    </row>
    <row r="52" spans="2:2" x14ac:dyDescent="0.4">
      <c r="B52" s="1">
        <v>46072</v>
      </c>
    </row>
    <row r="53" spans="2:2" x14ac:dyDescent="0.4">
      <c r="B53" s="1">
        <v>46073</v>
      </c>
    </row>
    <row r="54" spans="2:2" x14ac:dyDescent="0.4">
      <c r="B54" s="1">
        <v>46074</v>
      </c>
    </row>
    <row r="55" spans="2:2" x14ac:dyDescent="0.4">
      <c r="B55" s="1">
        <v>46075</v>
      </c>
    </row>
    <row r="56" spans="2:2" x14ac:dyDescent="0.4">
      <c r="B56" s="1">
        <v>46076</v>
      </c>
    </row>
    <row r="57" spans="2:2" x14ac:dyDescent="0.4">
      <c r="B57" s="1">
        <v>46077</v>
      </c>
    </row>
    <row r="58" spans="2:2" x14ac:dyDescent="0.4">
      <c r="B58" s="1">
        <v>46078</v>
      </c>
    </row>
    <row r="59" spans="2:2" x14ac:dyDescent="0.4">
      <c r="B59" s="1">
        <v>46079</v>
      </c>
    </row>
    <row r="60" spans="2:2" x14ac:dyDescent="0.4">
      <c r="B60" s="1">
        <v>46080</v>
      </c>
    </row>
    <row r="61" spans="2:2" x14ac:dyDescent="0.4">
      <c r="B61" s="1">
        <v>46081</v>
      </c>
    </row>
    <row r="62" spans="2:2" x14ac:dyDescent="0.4">
      <c r="B62" s="1">
        <v>46082</v>
      </c>
    </row>
    <row r="63" spans="2:2" x14ac:dyDescent="0.4">
      <c r="B63" s="1">
        <v>46083</v>
      </c>
    </row>
    <row r="64" spans="2:2" x14ac:dyDescent="0.4">
      <c r="B64" s="1">
        <v>46084</v>
      </c>
    </row>
    <row r="65" spans="2:2" x14ac:dyDescent="0.4">
      <c r="B65" s="1">
        <v>46085</v>
      </c>
    </row>
    <row r="66" spans="2:2" x14ac:dyDescent="0.4">
      <c r="B66" s="1">
        <v>46086</v>
      </c>
    </row>
    <row r="67" spans="2:2" x14ac:dyDescent="0.4">
      <c r="B67" s="1">
        <v>46087</v>
      </c>
    </row>
    <row r="68" spans="2:2" x14ac:dyDescent="0.4">
      <c r="B68" s="1">
        <v>46088</v>
      </c>
    </row>
    <row r="69" spans="2:2" x14ac:dyDescent="0.4">
      <c r="B69" s="1">
        <v>46089</v>
      </c>
    </row>
    <row r="70" spans="2:2" x14ac:dyDescent="0.4">
      <c r="B70" s="1">
        <v>46090</v>
      </c>
    </row>
    <row r="71" spans="2:2" x14ac:dyDescent="0.4">
      <c r="B71" s="1">
        <v>46091</v>
      </c>
    </row>
    <row r="72" spans="2:2" x14ac:dyDescent="0.4">
      <c r="B72" s="1">
        <v>46092</v>
      </c>
    </row>
    <row r="73" spans="2:2" x14ac:dyDescent="0.4">
      <c r="B73" s="1">
        <v>46093</v>
      </c>
    </row>
    <row r="74" spans="2:2" x14ac:dyDescent="0.4">
      <c r="B74" s="1">
        <v>46094</v>
      </c>
    </row>
    <row r="75" spans="2:2" x14ac:dyDescent="0.4">
      <c r="B75" s="1">
        <v>46095</v>
      </c>
    </row>
    <row r="76" spans="2:2" x14ac:dyDescent="0.4">
      <c r="B76" s="1">
        <v>46096</v>
      </c>
    </row>
    <row r="77" spans="2:2" x14ac:dyDescent="0.4">
      <c r="B77" s="1">
        <v>46097</v>
      </c>
    </row>
    <row r="78" spans="2:2" x14ac:dyDescent="0.4">
      <c r="B78" s="1">
        <v>46098</v>
      </c>
    </row>
    <row r="79" spans="2:2" x14ac:dyDescent="0.4">
      <c r="B79" s="1">
        <v>46099</v>
      </c>
    </row>
    <row r="80" spans="2:2" x14ac:dyDescent="0.4">
      <c r="B80" s="1">
        <v>46100</v>
      </c>
    </row>
    <row r="81" spans="2:2" x14ac:dyDescent="0.4">
      <c r="B81" s="1">
        <v>46101</v>
      </c>
    </row>
    <row r="82" spans="2:2" x14ac:dyDescent="0.4">
      <c r="B82" s="1">
        <v>46102</v>
      </c>
    </row>
    <row r="83" spans="2:2" x14ac:dyDescent="0.4">
      <c r="B83" s="1">
        <v>46103</v>
      </c>
    </row>
    <row r="84" spans="2:2" x14ac:dyDescent="0.4">
      <c r="B84" s="1">
        <v>46104</v>
      </c>
    </row>
    <row r="85" spans="2:2" x14ac:dyDescent="0.4">
      <c r="B85" s="1">
        <v>46105</v>
      </c>
    </row>
    <row r="86" spans="2:2" x14ac:dyDescent="0.4">
      <c r="B86" s="1">
        <v>46106</v>
      </c>
    </row>
    <row r="87" spans="2:2" x14ac:dyDescent="0.4">
      <c r="B87" s="1">
        <v>46107</v>
      </c>
    </row>
    <row r="88" spans="2:2" x14ac:dyDescent="0.4">
      <c r="B88" s="1">
        <v>46108</v>
      </c>
    </row>
    <row r="89" spans="2:2" x14ac:dyDescent="0.4">
      <c r="B89" s="1">
        <v>46109</v>
      </c>
    </row>
    <row r="90" spans="2:2" x14ac:dyDescent="0.4">
      <c r="B90" s="1">
        <v>46110</v>
      </c>
    </row>
    <row r="91" spans="2:2" x14ac:dyDescent="0.4">
      <c r="B91" s="1">
        <v>46111</v>
      </c>
    </row>
    <row r="92" spans="2:2" x14ac:dyDescent="0.4">
      <c r="B92" s="1">
        <v>46112</v>
      </c>
    </row>
    <row r="93" spans="2:2" x14ac:dyDescent="0.4">
      <c r="B93" s="1">
        <v>46113</v>
      </c>
    </row>
    <row r="94" spans="2:2" x14ac:dyDescent="0.4">
      <c r="B94" s="1">
        <v>46114</v>
      </c>
    </row>
    <row r="95" spans="2:2" x14ac:dyDescent="0.4">
      <c r="B95" s="1">
        <v>46115</v>
      </c>
    </row>
    <row r="96" spans="2:2" x14ac:dyDescent="0.4">
      <c r="B96" s="1">
        <v>46116</v>
      </c>
    </row>
    <row r="97" spans="2:2" x14ac:dyDescent="0.4">
      <c r="B97" s="1">
        <v>46117</v>
      </c>
    </row>
    <row r="98" spans="2:2" x14ac:dyDescent="0.4">
      <c r="B98" s="1">
        <v>46118</v>
      </c>
    </row>
    <row r="99" spans="2:2" x14ac:dyDescent="0.4">
      <c r="B99" s="1">
        <v>46119</v>
      </c>
    </row>
    <row r="100" spans="2:2" x14ac:dyDescent="0.4">
      <c r="B100" s="1">
        <v>46120</v>
      </c>
    </row>
    <row r="101" spans="2:2" x14ac:dyDescent="0.4">
      <c r="B101" s="1">
        <v>46121</v>
      </c>
    </row>
    <row r="102" spans="2:2" x14ac:dyDescent="0.4">
      <c r="B102" s="1">
        <v>46122</v>
      </c>
    </row>
    <row r="103" spans="2:2" x14ac:dyDescent="0.4">
      <c r="B103" s="1">
        <v>46123</v>
      </c>
    </row>
    <row r="104" spans="2:2" x14ac:dyDescent="0.4">
      <c r="B104" s="1">
        <v>46124</v>
      </c>
    </row>
    <row r="105" spans="2:2" x14ac:dyDescent="0.4">
      <c r="B105" s="1">
        <v>46125</v>
      </c>
    </row>
    <row r="106" spans="2:2" x14ac:dyDescent="0.4">
      <c r="B106" s="1">
        <v>46126</v>
      </c>
    </row>
    <row r="107" spans="2:2" x14ac:dyDescent="0.4">
      <c r="B107" s="1">
        <v>46127</v>
      </c>
    </row>
    <row r="108" spans="2:2" x14ac:dyDescent="0.4">
      <c r="B108" s="1">
        <v>46128</v>
      </c>
    </row>
    <row r="109" spans="2:2" x14ac:dyDescent="0.4">
      <c r="B109" s="1">
        <v>46129</v>
      </c>
    </row>
    <row r="110" spans="2:2" x14ac:dyDescent="0.4">
      <c r="B110" s="1">
        <v>46130</v>
      </c>
    </row>
    <row r="111" spans="2:2" x14ac:dyDescent="0.4">
      <c r="B111" s="1">
        <v>46131</v>
      </c>
    </row>
    <row r="112" spans="2:2" x14ac:dyDescent="0.4">
      <c r="B112" s="1">
        <v>46132</v>
      </c>
    </row>
    <row r="113" spans="2:2" x14ac:dyDescent="0.4">
      <c r="B113" s="1">
        <v>46133</v>
      </c>
    </row>
    <row r="114" spans="2:2" x14ac:dyDescent="0.4">
      <c r="B114" s="1">
        <v>46134</v>
      </c>
    </row>
    <row r="115" spans="2:2" x14ac:dyDescent="0.4">
      <c r="B115" s="1">
        <v>46135</v>
      </c>
    </row>
    <row r="116" spans="2:2" x14ac:dyDescent="0.4">
      <c r="B116" s="1">
        <v>46136</v>
      </c>
    </row>
    <row r="117" spans="2:2" x14ac:dyDescent="0.4">
      <c r="B117" s="1">
        <v>46137</v>
      </c>
    </row>
    <row r="118" spans="2:2" x14ac:dyDescent="0.4">
      <c r="B118" s="1">
        <v>46138</v>
      </c>
    </row>
    <row r="119" spans="2:2" x14ac:dyDescent="0.4">
      <c r="B119" s="1">
        <v>46139</v>
      </c>
    </row>
    <row r="120" spans="2:2" x14ac:dyDescent="0.4">
      <c r="B120" s="1">
        <v>46140</v>
      </c>
    </row>
    <row r="121" spans="2:2" x14ac:dyDescent="0.4">
      <c r="B121" s="1">
        <v>46141</v>
      </c>
    </row>
    <row r="122" spans="2:2" x14ac:dyDescent="0.4">
      <c r="B122" s="1">
        <v>46142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a47ffc83-ef07-420e-b00a-89267458a18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เอกสาร" ma:contentTypeID="0x0101008A61AC1D630A1D4581B39010277DA4B9" ma:contentTypeVersion="10" ma:contentTypeDescription="สร้างเอกสารใหม่" ma:contentTypeScope="" ma:versionID="b5e32094c21b03b61b0eac8a62045e48">
  <xsd:schema xmlns:xsd="http://www.w3.org/2001/XMLSchema" xmlns:xs="http://www.w3.org/2001/XMLSchema" xmlns:p="http://schemas.microsoft.com/office/2006/metadata/properties" xmlns:ns3="a47ffc83-ef07-420e-b00a-89267458a186" targetNamespace="http://schemas.microsoft.com/office/2006/metadata/properties" ma:root="true" ma:fieldsID="d7825189f4a3af37e07fd7d0907eb078" ns3:_="">
    <xsd:import namespace="a47ffc83-ef07-420e-b00a-89267458a186"/>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7ffc83-ef07-420e-b00a-89267458a186"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_activity" ma:index="17"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ชนิดเนื้อหา"/>
        <xsd:element ref="dc:title" minOccurs="0" maxOccurs="1" ma:index="4" ma:displayName="ชื่อเรื่อง"/>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300497-EABE-4501-8B6D-C367AD618992}">
  <ds:schemaRefs>
    <ds:schemaRef ds:uri="http://schemas.microsoft.com/sharepoint/v3/contenttype/forms"/>
  </ds:schemaRefs>
</ds:datastoreItem>
</file>

<file path=customXml/itemProps2.xml><?xml version="1.0" encoding="utf-8"?>
<ds:datastoreItem xmlns:ds="http://schemas.openxmlformats.org/officeDocument/2006/customXml" ds:itemID="{D38E17B8-5C83-455C-9507-3B7394377A19}">
  <ds:schemaRefs>
    <ds:schemaRef ds:uri="http://www.w3.org/XML/1998/namespace"/>
    <ds:schemaRef ds:uri="http://purl.org/dc/elements/1.1/"/>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a47ffc83-ef07-420e-b00a-89267458a186"/>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089805AD-986E-4FF5-A8FA-ECC5DAE8D4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7ffc83-ef07-420e-b00a-89267458a1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vt:lpstr>
      <vt:lpstr>Config</vt:lpstr>
      <vt:lpstr>FromDate</vt:lpstr>
      <vt:lpstr>ToDate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สมเกียรติ ฟุ้งเกียรติ</dc:creator>
  <cp:lastModifiedBy>สมเกียรติ ฟุ้งเกียรติ</cp:lastModifiedBy>
  <dcterms:created xsi:type="dcterms:W3CDTF">2026-08-01T05:27:12Z</dcterms:created>
  <dcterms:modified xsi:type="dcterms:W3CDTF">2026-08-02T02:21:56Z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0x0101008A61AC1D630A1D4581B39010277DA4B9</vt:lpwstr>
  </property>
</Properties>
</file>